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C:\Users\mkuehn\Documents\IT Implementations\Documentation\PFS Integrations\"/>
    </mc:Choice>
  </mc:AlternateContent>
  <xr:revisionPtr revIDLastSave="0" documentId="13_ncr:1_{6363DA5B-48C7-48E9-9951-6FD833B57155}" xr6:coauthVersionLast="47" xr6:coauthVersionMax="47" xr10:uidLastSave="{00000000-0000-0000-0000-000000000000}"/>
  <bookViews>
    <workbookView xWindow="28680" yWindow="-120" windowWidth="29040" windowHeight="15840" activeTab="4" xr2:uid="{00000000-000D-0000-FFFF-FFFF00000000}"/>
  </bookViews>
  <sheets>
    <sheet name="Item Master" sheetId="4" r:id="rId1"/>
    <sheet name="PO - ASN" sheetId="5" r:id="rId2"/>
    <sheet name="PO Receipts" sheetId="6" r:id="rId3"/>
    <sheet name="Sales Order" sheetId="9" r:id="rId4"/>
    <sheet name="Ship Confirmation" sheetId="10" r:id="rId5"/>
    <sheet name="Invoice" sheetId="11" r:id="rId6"/>
    <sheet name="Inventory Snapshot" sheetId="7" r:id="rId7"/>
    <sheet name="Inventory Ledger" sheetId="8" r:id="rId8"/>
    <sheet name="Remittance" sheetId="12" r:id="rId9"/>
    <sheet name="Revision Log" sheetId="3" r:id="rId10"/>
  </sheets>
  <definedNames>
    <definedName name="_xlnm.Print_Area" localSheetId="7">'Inventory Ledger'!$A:$I</definedName>
    <definedName name="_xlnm.Print_Area" localSheetId="6">'Inventory Snapshot'!$A:$I</definedName>
    <definedName name="_xlnm.Print_Area" localSheetId="0">'Item Master'!$A:$I</definedName>
    <definedName name="_xlnm.Print_Area" localSheetId="1">'PO - ASN'!$A:$I</definedName>
    <definedName name="_xlnm.Print_Area" localSheetId="2">'PO Receipts'!$A:$I</definedName>
    <definedName name="_xlnm.Print_Titles" localSheetId="7">'Inventory Ledger'!$10:$10</definedName>
    <definedName name="_xlnm.Print_Titles" localSheetId="6">'Inventory Snapshot'!$10:$10</definedName>
    <definedName name="_xlnm.Print_Titles" localSheetId="0">'Item Master'!$10:$10</definedName>
    <definedName name="_xlnm.Print_Titles" localSheetId="1">'PO - ASN'!$10:$10</definedName>
    <definedName name="_xlnm.Print_Titles" localSheetId="2">'PO Receipts'!$10:$10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0" i="11" l="1"/>
  <c r="G80" i="11" s="1"/>
  <c r="F81" i="11" s="1"/>
  <c r="G81" i="11" s="1"/>
  <c r="B80" i="11"/>
  <c r="B81" i="11" s="1"/>
  <c r="G101" i="9"/>
  <c r="H101" i="9" s="1"/>
  <c r="G102" i="9" s="1"/>
  <c r="H102" i="9" s="1"/>
  <c r="B101" i="9"/>
  <c r="B102" i="9" s="1"/>
  <c r="B37" i="9" l="1"/>
  <c r="B38" i="9" s="1"/>
  <c r="B39" i="9" s="1"/>
  <c r="B40" i="9" s="1"/>
  <c r="B41" i="9" s="1"/>
  <c r="H36" i="9"/>
  <c r="G37" i="9" s="1"/>
  <c r="H37" i="9" s="1"/>
  <c r="G38" i="9" s="1"/>
  <c r="H38" i="9" s="1"/>
  <c r="G39" i="9" s="1"/>
  <c r="H39" i="9" s="1"/>
  <c r="G40" i="9" s="1"/>
  <c r="H40" i="9" s="1"/>
  <c r="G41" i="9" s="1"/>
  <c r="H41" i="9" s="1"/>
  <c r="F39" i="4"/>
  <c r="G39" i="4" s="1"/>
  <c r="F38" i="4"/>
  <c r="G38" i="4" s="1"/>
  <c r="B38" i="4"/>
  <c r="B39" i="4" s="1"/>
  <c r="B78" i="11"/>
  <c r="B79" i="11" s="1"/>
  <c r="B17" i="9"/>
  <c r="B18" i="9" s="1"/>
  <c r="B19" i="9" s="1"/>
  <c r="B20" i="9" s="1"/>
  <c r="B21" i="9" s="1"/>
  <c r="B22" i="9" s="1"/>
  <c r="B23" i="9" s="1"/>
  <c r="B24" i="9" s="1"/>
  <c r="B25" i="9" s="1"/>
  <c r="B26" i="9" s="1"/>
  <c r="B27" i="9" s="1"/>
  <c r="B28" i="9" s="1"/>
  <c r="B29" i="9" s="1"/>
  <c r="B30" i="9" s="1"/>
  <c r="H16" i="9"/>
  <c r="G17" i="9" s="1"/>
  <c r="H17" i="9" s="1"/>
  <c r="G18" i="9" s="1"/>
  <c r="H18" i="9" s="1"/>
  <c r="G19" i="9" s="1"/>
  <c r="H19" i="9" s="1"/>
  <c r="G20" i="9" s="1"/>
  <c r="H20" i="9" s="1"/>
  <c r="G21" i="9" s="1"/>
  <c r="H21" i="9" s="1"/>
  <c r="G22" i="9" s="1"/>
  <c r="H22" i="9" s="1"/>
  <c r="G23" i="9" s="1"/>
  <c r="H23" i="9" s="1"/>
  <c r="G24" i="9" s="1"/>
  <c r="H24" i="9" s="1"/>
  <c r="G25" i="9" s="1"/>
  <c r="H25" i="9" s="1"/>
  <c r="G26" i="9" s="1"/>
  <c r="H26" i="9" s="1"/>
  <c r="G27" i="9" s="1"/>
  <c r="H27" i="9" s="1"/>
  <c r="G28" i="9" s="1"/>
  <c r="H28" i="9" s="1"/>
  <c r="G29" i="9" s="1"/>
  <c r="H29" i="9" s="1"/>
  <c r="G30" i="9" s="1"/>
  <c r="H30" i="9" s="1"/>
  <c r="F50" i="10"/>
  <c r="G50" i="10" s="1"/>
  <c r="F51" i="10" s="1"/>
  <c r="G51" i="10" s="1"/>
  <c r="F52" i="10"/>
  <c r="G52" i="10" s="1"/>
  <c r="F53" i="10" s="1"/>
  <c r="G53" i="10" s="1"/>
  <c r="F54" i="10" s="1"/>
  <c r="G54" i="10" s="1"/>
  <c r="F55" i="10" s="1"/>
  <c r="G55" i="10" s="1"/>
  <c r="F56" i="10" s="1"/>
  <c r="G56" i="10" s="1"/>
  <c r="F57" i="10" s="1"/>
  <c r="G57" i="10" s="1"/>
  <c r="F58" i="10" s="1"/>
  <c r="G58" i="10" s="1"/>
  <c r="F59" i="10" s="1"/>
  <c r="G59" i="10" s="1"/>
  <c r="F60" i="10" s="1"/>
  <c r="G60" i="10" s="1"/>
  <c r="F61" i="10" s="1"/>
  <c r="G61" i="10" s="1"/>
  <c r="F62" i="10" s="1"/>
  <c r="G62" i="10" s="1"/>
  <c r="F63" i="10"/>
  <c r="G63" i="10" s="1"/>
  <c r="F64" i="10" s="1"/>
  <c r="G64" i="10" s="1"/>
  <c r="F65" i="10" s="1"/>
  <c r="G65" i="10" s="1"/>
  <c r="F66" i="10" s="1"/>
  <c r="G66" i="10" s="1"/>
  <c r="F67" i="10" s="1"/>
  <c r="G67" i="10" s="1"/>
  <c r="F68" i="10" s="1"/>
  <c r="G68" i="10" s="1"/>
  <c r="F69" i="10"/>
  <c r="G69" i="10" s="1"/>
  <c r="F70" i="10" s="1"/>
  <c r="G70" i="10" s="1"/>
  <c r="F71" i="10" s="1"/>
  <c r="G71" i="10" s="1"/>
  <c r="F72" i="10" s="1"/>
  <c r="G72" i="10" s="1"/>
  <c r="F73" i="10" s="1"/>
  <c r="G73" i="10" s="1"/>
  <c r="F74" i="10" s="1"/>
  <c r="G74" i="10" s="1"/>
  <c r="F75" i="10" s="1"/>
  <c r="G75" i="10" s="1"/>
  <c r="F76" i="10" s="1"/>
  <c r="G76" i="10" s="1"/>
  <c r="F77" i="10" s="1"/>
  <c r="G77" i="10" s="1"/>
  <c r="F78" i="10" s="1"/>
  <c r="G78" i="10" s="1"/>
  <c r="F79" i="10" s="1"/>
  <c r="G79" i="10" s="1"/>
  <c r="F80" i="10" s="1"/>
  <c r="G80" i="10" s="1"/>
  <c r="F81" i="10" s="1"/>
  <c r="G81" i="10" s="1"/>
  <c r="F82" i="10" s="1"/>
  <c r="G82" i="10" s="1"/>
  <c r="F83" i="10" s="1"/>
  <c r="G83" i="10" s="1"/>
  <c r="F84" i="10" s="1"/>
  <c r="G84" i="10" s="1"/>
  <c r="F85" i="10" s="1"/>
  <c r="G85" i="10" s="1"/>
  <c r="F86" i="10" s="1"/>
  <c r="G86" i="10" s="1"/>
  <c r="F87" i="10" s="1"/>
  <c r="G87" i="10" s="1"/>
  <c r="F88" i="10" s="1"/>
  <c r="G88" i="10" s="1"/>
  <c r="F89" i="10" s="1"/>
  <c r="G89" i="10" s="1"/>
  <c r="F90" i="10" s="1"/>
  <c r="G90" i="10" s="1"/>
  <c r="F91" i="10" s="1"/>
  <c r="G91" i="10" s="1"/>
  <c r="F92" i="10" s="1"/>
  <c r="G92" i="10" s="1"/>
  <c r="F93" i="10" s="1"/>
  <c r="G93" i="10" s="1"/>
  <c r="F94" i="10" s="1"/>
  <c r="G94" i="10" s="1"/>
  <c r="F95" i="10" s="1"/>
  <c r="G95" i="10" s="1"/>
  <c r="F96" i="10" s="1"/>
  <c r="G96" i="10" s="1"/>
  <c r="B50" i="10"/>
  <c r="B51" i="10"/>
  <c r="B52" i="10" s="1"/>
  <c r="B53" i="10" s="1"/>
  <c r="B54" i="10" s="1"/>
  <c r="B55" i="10" s="1"/>
  <c r="B56" i="10"/>
  <c r="B57" i="10" s="1"/>
  <c r="B58" i="10" s="1"/>
  <c r="B59" i="10" s="1"/>
  <c r="B60" i="10" s="1"/>
  <c r="B61" i="10" s="1"/>
  <c r="B62" i="10" s="1"/>
  <c r="B63" i="10" s="1"/>
  <c r="B64" i="10" s="1"/>
  <c r="B65" i="10" s="1"/>
  <c r="B66" i="10" s="1"/>
  <c r="B67" i="10" s="1"/>
  <c r="B68" i="10" s="1"/>
  <c r="B69" i="10" s="1"/>
  <c r="B70" i="10" s="1"/>
  <c r="B71" i="10"/>
  <c r="B72" i="10" s="1"/>
  <c r="B73" i="10" s="1"/>
  <c r="B74" i="10" s="1"/>
  <c r="B75" i="10" s="1"/>
  <c r="B76" i="10" s="1"/>
  <c r="B77" i="10" s="1"/>
  <c r="B78" i="10" s="1"/>
  <c r="B79" i="10" s="1"/>
  <c r="B80" i="10" s="1"/>
  <c r="B81" i="10" s="1"/>
  <c r="B82" i="10" s="1"/>
  <c r="B83" i="10"/>
  <c r="B84" i="10" s="1"/>
  <c r="B85" i="10" s="1"/>
  <c r="B86" i="10" s="1"/>
  <c r="B87" i="10" s="1"/>
  <c r="B88" i="10" s="1"/>
  <c r="B89" i="10" s="1"/>
  <c r="B90" i="10" s="1"/>
  <c r="B91" i="10" s="1"/>
  <c r="B92" i="10" s="1"/>
  <c r="B93" i="10" s="1"/>
  <c r="B94" i="10" s="1"/>
  <c r="B95" i="10" s="1"/>
  <c r="B96" i="10" s="1"/>
  <c r="H115" i="12"/>
  <c r="G116" i="12"/>
  <c r="H116" i="12" s="1"/>
  <c r="G117" i="12" s="1"/>
  <c r="H117" i="12" s="1"/>
  <c r="G118" i="12" s="1"/>
  <c r="H118" i="12"/>
  <c r="B116" i="12"/>
  <c r="B117" i="12" s="1"/>
  <c r="B118" i="12" s="1"/>
  <c r="H109" i="12"/>
  <c r="G110" i="12" s="1"/>
  <c r="H110" i="12" s="1"/>
  <c r="G111" i="12" s="1"/>
  <c r="H111" i="12" s="1"/>
  <c r="G112" i="12"/>
  <c r="H112" i="12" s="1"/>
  <c r="G113" i="12"/>
  <c r="H113" i="12" s="1"/>
  <c r="B110" i="12"/>
  <c r="B111" i="12" s="1"/>
  <c r="B112" i="12"/>
  <c r="B113" i="12"/>
  <c r="H104" i="12"/>
  <c r="G105" i="12" s="1"/>
  <c r="H105" i="12" s="1"/>
  <c r="G106" i="12"/>
  <c r="H106" i="12" s="1"/>
  <c r="G107" i="12" s="1"/>
  <c r="H107" i="12" s="1"/>
  <c r="B105" i="12"/>
  <c r="B106" i="12"/>
  <c r="B107" i="12" s="1"/>
  <c r="H97" i="12"/>
  <c r="G98" i="12" s="1"/>
  <c r="H98" i="12" s="1"/>
  <c r="G99" i="12" s="1"/>
  <c r="H99" i="12" s="1"/>
  <c r="G100" i="12"/>
  <c r="H100" i="12" s="1"/>
  <c r="G101" i="12" s="1"/>
  <c r="H101" i="12" s="1"/>
  <c r="G102" i="12" s="1"/>
  <c r="H102" i="12" s="1"/>
  <c r="B98" i="12"/>
  <c r="B99" i="12"/>
  <c r="B100" i="12"/>
  <c r="B101" i="12"/>
  <c r="B102" i="12" s="1"/>
  <c r="H92" i="12"/>
  <c r="G93" i="12" s="1"/>
  <c r="H93" i="12"/>
  <c r="G94" i="12" s="1"/>
  <c r="H94" i="12" s="1"/>
  <c r="G95" i="12" s="1"/>
  <c r="H95" i="12" s="1"/>
  <c r="B93" i="12"/>
  <c r="B94" i="12"/>
  <c r="B95" i="12" s="1"/>
  <c r="H86" i="12"/>
  <c r="G87" i="12" s="1"/>
  <c r="H87" i="12"/>
  <c r="G88" i="12"/>
  <c r="H88" i="12" s="1"/>
  <c r="G89" i="12" s="1"/>
  <c r="H89" i="12" s="1"/>
  <c r="G90" i="12" s="1"/>
  <c r="H90" i="12" s="1"/>
  <c r="B87" i="12"/>
  <c r="B88" i="12"/>
  <c r="B89" i="12" s="1"/>
  <c r="B90" i="12" s="1"/>
  <c r="H81" i="12"/>
  <c r="G82" i="12" s="1"/>
  <c r="H82" i="12" s="1"/>
  <c r="G83" i="12" s="1"/>
  <c r="H83" i="12"/>
  <c r="G84" i="12" s="1"/>
  <c r="H84" i="12" s="1"/>
  <c r="B82" i="12"/>
  <c r="B83" i="12"/>
  <c r="B84" i="12"/>
  <c r="H72" i="12"/>
  <c r="G73" i="12"/>
  <c r="H73" i="12" s="1"/>
  <c r="G74" i="12"/>
  <c r="H74" i="12" s="1"/>
  <c r="G75" i="12" s="1"/>
  <c r="H75" i="12" s="1"/>
  <c r="G76" i="12" s="1"/>
  <c r="H76" i="12" s="1"/>
  <c r="G77" i="12" s="1"/>
  <c r="H77" i="12" s="1"/>
  <c r="G78" i="12" s="1"/>
  <c r="H78" i="12" s="1"/>
  <c r="G79" i="12" s="1"/>
  <c r="H79" i="12" s="1"/>
  <c r="B73" i="12"/>
  <c r="B74" i="12" s="1"/>
  <c r="B75" i="12" s="1"/>
  <c r="B76" i="12" s="1"/>
  <c r="B77" i="12" s="1"/>
  <c r="B78" i="12" s="1"/>
  <c r="B79" i="12" s="1"/>
  <c r="H66" i="12"/>
  <c r="G67" i="12" s="1"/>
  <c r="H67" i="12" s="1"/>
  <c r="G68" i="12"/>
  <c r="H68" i="12" s="1"/>
  <c r="G69" i="12" s="1"/>
  <c r="H69" i="12" s="1"/>
  <c r="G70" i="12" s="1"/>
  <c r="H70" i="12"/>
  <c r="B67" i="12"/>
  <c r="B68" i="12" s="1"/>
  <c r="B69" i="12" s="1"/>
  <c r="B70" i="12" s="1"/>
  <c r="H61" i="12"/>
  <c r="G62" i="12" s="1"/>
  <c r="H62" i="12" s="1"/>
  <c r="G63" i="12" s="1"/>
  <c r="H63" i="12" s="1"/>
  <c r="G64" i="12" s="1"/>
  <c r="H64" i="12"/>
  <c r="B62" i="12"/>
  <c r="B63" i="12" s="1"/>
  <c r="B64" i="12" s="1"/>
  <c r="H54" i="12"/>
  <c r="G55" i="12"/>
  <c r="H55" i="12"/>
  <c r="G56" i="12" s="1"/>
  <c r="H56" i="12" s="1"/>
  <c r="G57" i="12" s="1"/>
  <c r="H57" i="12"/>
  <c r="G58" i="12" s="1"/>
  <c r="H58" i="12" s="1"/>
  <c r="G59" i="12" s="1"/>
  <c r="H59" i="12" s="1"/>
  <c r="B55" i="12"/>
  <c r="B56" i="12"/>
  <c r="B57" i="12" s="1"/>
  <c r="B58" i="12" s="1"/>
  <c r="B59" i="12" s="1"/>
  <c r="H45" i="12"/>
  <c r="G46" i="12" s="1"/>
  <c r="H46" i="12" s="1"/>
  <c r="G47" i="12" s="1"/>
  <c r="H47" i="12" s="1"/>
  <c r="G48" i="12" s="1"/>
  <c r="H48" i="12" s="1"/>
  <c r="B46" i="12"/>
  <c r="B47" i="12"/>
  <c r="B48" i="12"/>
  <c r="H40" i="12"/>
  <c r="G41" i="12" s="1"/>
  <c r="H41" i="12" s="1"/>
  <c r="G42" i="12" s="1"/>
  <c r="H42" i="12"/>
  <c r="G43" i="12" s="1"/>
  <c r="H43" i="12"/>
  <c r="B41" i="12"/>
  <c r="B42" i="12"/>
  <c r="B43" i="12" s="1"/>
  <c r="H34" i="12"/>
  <c r="G35" i="12"/>
  <c r="H35" i="12" s="1"/>
  <c r="G36" i="12" s="1"/>
  <c r="H36" i="12" s="1"/>
  <c r="G37" i="12" s="1"/>
  <c r="H37" i="12" s="1"/>
  <c r="G38" i="12" s="1"/>
  <c r="H38" i="12" s="1"/>
  <c r="B35" i="12"/>
  <c r="B36" i="12" s="1"/>
  <c r="B37" i="12" s="1"/>
  <c r="B38" i="12" s="1"/>
  <c r="H29" i="12"/>
  <c r="G30" i="12"/>
  <c r="H30" i="12"/>
  <c r="G31" i="12" s="1"/>
  <c r="H31" i="12" s="1"/>
  <c r="G32" i="12" s="1"/>
  <c r="H32" i="12" s="1"/>
  <c r="B30" i="12"/>
  <c r="B31" i="12" s="1"/>
  <c r="B32" i="12" s="1"/>
  <c r="H21" i="12"/>
  <c r="G22" i="12"/>
  <c r="H22" i="12" s="1"/>
  <c r="G23" i="12" s="1"/>
  <c r="H23" i="12" s="1"/>
  <c r="G24" i="12"/>
  <c r="H24" i="12" s="1"/>
  <c r="G25" i="12" s="1"/>
  <c r="H25" i="12" s="1"/>
  <c r="G26" i="12" s="1"/>
  <c r="H26" i="12" s="1"/>
  <c r="G27" i="12" s="1"/>
  <c r="H27" i="12" s="1"/>
  <c r="B22" i="12"/>
  <c r="B23" i="12" s="1"/>
  <c r="B24" i="12"/>
  <c r="B25" i="12" s="1"/>
  <c r="B26" i="12" s="1"/>
  <c r="B27" i="12" s="1"/>
  <c r="H16" i="12"/>
  <c r="G17" i="12"/>
  <c r="H17" i="12"/>
  <c r="G18" i="12" s="1"/>
  <c r="H18" i="12" s="1"/>
  <c r="G19" i="12" s="1"/>
  <c r="H19" i="12" s="1"/>
  <c r="B17" i="12"/>
  <c r="B18" i="12"/>
  <c r="B19" i="12"/>
  <c r="H120" i="12"/>
  <c r="H50" i="12"/>
  <c r="G51" i="12" s="1"/>
  <c r="H51" i="12"/>
  <c r="G52" i="12"/>
  <c r="H52" i="12" s="1"/>
  <c r="B51" i="12"/>
  <c r="B52" i="12"/>
  <c r="H11" i="12"/>
  <c r="G12" i="12" s="1"/>
  <c r="H12" i="12" s="1"/>
  <c r="G13" i="12"/>
  <c r="H13" i="12" s="1"/>
  <c r="G14" i="12" s="1"/>
  <c r="H14" i="12" s="1"/>
  <c r="B12" i="12"/>
  <c r="B13" i="12"/>
  <c r="B14" i="12" s="1"/>
  <c r="F68" i="11"/>
  <c r="G68" i="11" s="1"/>
  <c r="F69" i="11" s="1"/>
  <c r="G69" i="11" s="1"/>
  <c r="F70" i="11" s="1"/>
  <c r="G70" i="11" s="1"/>
  <c r="F71" i="11" s="1"/>
  <c r="G71" i="11" s="1"/>
  <c r="F72" i="11" s="1"/>
  <c r="G72" i="11" s="1"/>
  <c r="F73" i="11" s="1"/>
  <c r="G73" i="11" s="1"/>
  <c r="F74" i="11" s="1"/>
  <c r="G74" i="11" s="1"/>
  <c r="F75" i="11" s="1"/>
  <c r="G75" i="11" s="1"/>
  <c r="F76" i="11" s="1"/>
  <c r="G76" i="11" s="1"/>
  <c r="F77" i="11" s="1"/>
  <c r="G77" i="11" s="1"/>
  <c r="F78" i="11" s="1"/>
  <c r="G78" i="11" s="1"/>
  <c r="F79" i="11" s="1"/>
  <c r="G79" i="11" s="1"/>
  <c r="B68" i="11"/>
  <c r="B69" i="11" s="1"/>
  <c r="B70" i="11" s="1"/>
  <c r="B71" i="11" s="1"/>
  <c r="B72" i="11" s="1"/>
  <c r="B73" i="11" s="1"/>
  <c r="B74" i="11" s="1"/>
  <c r="B75" i="11" s="1"/>
  <c r="B76" i="11" s="1"/>
  <c r="B77" i="11" s="1"/>
  <c r="F20" i="11"/>
  <c r="G20" i="11" s="1"/>
  <c r="F21" i="11" s="1"/>
  <c r="G21" i="11" s="1"/>
  <c r="F22" i="11" s="1"/>
  <c r="G22" i="11" s="1"/>
  <c r="F23" i="11" s="1"/>
  <c r="G23" i="11" s="1"/>
  <c r="F24" i="11" s="1"/>
  <c r="G24" i="11" s="1"/>
  <c r="F25" i="11" s="1"/>
  <c r="G25" i="11" s="1"/>
  <c r="F26" i="11" s="1"/>
  <c r="G26" i="11" s="1"/>
  <c r="F27" i="11" s="1"/>
  <c r="G27" i="11" s="1"/>
  <c r="F28" i="11" s="1"/>
  <c r="G28" i="11" s="1"/>
  <c r="F29" i="11" s="1"/>
  <c r="G29" i="11" s="1"/>
  <c r="F30" i="11" s="1"/>
  <c r="G30" i="11" s="1"/>
  <c r="F31" i="11" s="1"/>
  <c r="G31" i="11" s="1"/>
  <c r="F32" i="11" s="1"/>
  <c r="G32" i="11" s="1"/>
  <c r="F33" i="11" s="1"/>
  <c r="G33" i="11" s="1"/>
  <c r="F34" i="11" s="1"/>
  <c r="G34" i="11" s="1"/>
  <c r="F35" i="11" s="1"/>
  <c r="G35" i="11" s="1"/>
  <c r="F36" i="11" s="1"/>
  <c r="G36" i="11" s="1"/>
  <c r="F37" i="11" s="1"/>
  <c r="G37" i="11" s="1"/>
  <c r="F38" i="11" s="1"/>
  <c r="G38" i="11" s="1"/>
  <c r="F39" i="11" s="1"/>
  <c r="G39" i="11" s="1"/>
  <c r="F40" i="11" s="1"/>
  <c r="G40" i="11" s="1"/>
  <c r="F41" i="11" s="1"/>
  <c r="G41" i="11" s="1"/>
  <c r="F42" i="11" s="1"/>
  <c r="G42" i="11" s="1"/>
  <c r="F43" i="11" s="1"/>
  <c r="G43" i="11" s="1"/>
  <c r="F44" i="11" s="1"/>
  <c r="G44" i="11" s="1"/>
  <c r="F45" i="11" s="1"/>
  <c r="G45" i="11" s="1"/>
  <c r="F46" i="11" s="1"/>
  <c r="G46" i="11" s="1"/>
  <c r="F47" i="11" s="1"/>
  <c r="G47" i="11" s="1"/>
  <c r="F48" i="11" s="1"/>
  <c r="G48" i="11" s="1"/>
  <c r="F49" i="11" s="1"/>
  <c r="G49" i="11" s="1"/>
  <c r="F50" i="11" s="1"/>
  <c r="G50" i="11" s="1"/>
  <c r="F51" i="11" s="1"/>
  <c r="G51" i="11" s="1"/>
  <c r="F52" i="11" s="1"/>
  <c r="G52" i="11" s="1"/>
  <c r="F53" i="11" s="1"/>
  <c r="G53" i="11" s="1"/>
  <c r="F54" i="11" s="1"/>
  <c r="G54" i="11" s="1"/>
  <c r="F55" i="11" s="1"/>
  <c r="G55" i="11" s="1"/>
  <c r="F56" i="11" s="1"/>
  <c r="G56" i="11" s="1"/>
  <c r="F57" i="11" s="1"/>
  <c r="G57" i="11" s="1"/>
  <c r="F58" i="11" s="1"/>
  <c r="G58" i="11" s="1"/>
  <c r="F59" i="11" s="1"/>
  <c r="G59" i="11" s="1"/>
  <c r="F60" i="11" s="1"/>
  <c r="G60" i="11" s="1"/>
  <c r="B20" i="11"/>
  <c r="B21" i="11" s="1"/>
  <c r="B22" i="11" s="1"/>
  <c r="B23" i="11" s="1"/>
  <c r="B24" i="11" s="1"/>
  <c r="B25" i="11" s="1"/>
  <c r="B26" i="11" s="1"/>
  <c r="B27" i="11" s="1"/>
  <c r="B28" i="11" s="1"/>
  <c r="B29" i="11" s="1"/>
  <c r="B30" i="11" s="1"/>
  <c r="B31" i="11" s="1"/>
  <c r="B32" i="11" s="1"/>
  <c r="B33" i="11" s="1"/>
  <c r="B34" i="11" s="1"/>
  <c r="B35" i="11" s="1"/>
  <c r="B36" i="11" s="1"/>
  <c r="B37" i="11" s="1"/>
  <c r="B38" i="11" s="1"/>
  <c r="B39" i="11" s="1"/>
  <c r="B40" i="11" s="1"/>
  <c r="B41" i="11" s="1"/>
  <c r="B42" i="11" s="1"/>
  <c r="B43" i="11" s="1"/>
  <c r="B44" i="11" s="1"/>
  <c r="B45" i="11" s="1"/>
  <c r="B46" i="11" s="1"/>
  <c r="B47" i="11" s="1"/>
  <c r="B48" i="11" s="1"/>
  <c r="B49" i="11" s="1"/>
  <c r="B50" i="11" s="1"/>
  <c r="B51" i="11" s="1"/>
  <c r="B52" i="11" s="1"/>
  <c r="B53" i="11" s="1"/>
  <c r="B54" i="11" s="1"/>
  <c r="B55" i="11" s="1"/>
  <c r="B56" i="11" s="1"/>
  <c r="B57" i="11" s="1"/>
  <c r="B58" i="11" s="1"/>
  <c r="B59" i="11" s="1"/>
  <c r="B60" i="11" s="1"/>
  <c r="B61" i="11" s="1"/>
  <c r="B62" i="11" s="1"/>
  <c r="B63" i="11" s="1"/>
  <c r="B64" i="11" s="1"/>
  <c r="F12" i="11"/>
  <c r="G12" i="11" s="1"/>
  <c r="F13" i="11" s="1"/>
  <c r="G13" i="11" s="1"/>
  <c r="F14" i="11" s="1"/>
  <c r="G14" i="11" s="1"/>
  <c r="F15" i="11" s="1"/>
  <c r="G15" i="11" s="1"/>
  <c r="F16" i="11" s="1"/>
  <c r="G16" i="11" s="1"/>
  <c r="F17" i="11" s="1"/>
  <c r="G17" i="11" s="1"/>
  <c r="B12" i="11"/>
  <c r="B13" i="11" s="1"/>
  <c r="B14" i="11" s="1"/>
  <c r="B15" i="11" s="1"/>
  <c r="B16" i="11" s="1"/>
  <c r="B17" i="11"/>
  <c r="F20" i="10"/>
  <c r="G20" i="10"/>
  <c r="F21" i="10"/>
  <c r="G21" i="10" s="1"/>
  <c r="F22" i="10"/>
  <c r="G22" i="10" s="1"/>
  <c r="F23" i="10" s="1"/>
  <c r="G23" i="10" s="1"/>
  <c r="F24" i="10" s="1"/>
  <c r="G24" i="10"/>
  <c r="F25" i="10" s="1"/>
  <c r="G25" i="10" s="1"/>
  <c r="F26" i="10" s="1"/>
  <c r="G26" i="10"/>
  <c r="F27" i="10"/>
  <c r="G27" i="10" s="1"/>
  <c r="F28" i="10" s="1"/>
  <c r="G28" i="10" s="1"/>
  <c r="F29" i="10" s="1"/>
  <c r="G29" i="10" s="1"/>
  <c r="F30" i="10" s="1"/>
  <c r="G30" i="10" s="1"/>
  <c r="F31" i="10" s="1"/>
  <c r="G31" i="10" s="1"/>
  <c r="F32" i="10" s="1"/>
  <c r="G32" i="10" s="1"/>
  <c r="F33" i="10" s="1"/>
  <c r="G33" i="10" s="1"/>
  <c r="F34" i="10" s="1"/>
  <c r="G34" i="10" s="1"/>
  <c r="F35" i="10" s="1"/>
  <c r="G35" i="10" s="1"/>
  <c r="F36" i="10" s="1"/>
  <c r="G36" i="10" s="1"/>
  <c r="F37" i="10" s="1"/>
  <c r="G37" i="10" s="1"/>
  <c r="F38" i="10" s="1"/>
  <c r="G38" i="10" s="1"/>
  <c r="F39" i="10" s="1"/>
  <c r="G39" i="10" s="1"/>
  <c r="F40" i="10" s="1"/>
  <c r="G40" i="10" s="1"/>
  <c r="F41" i="10" s="1"/>
  <c r="G41" i="10" s="1"/>
  <c r="F42" i="10" s="1"/>
  <c r="G42" i="10" s="1"/>
  <c r="F43" i="10" s="1"/>
  <c r="G43" i="10" s="1"/>
  <c r="F44" i="10" s="1"/>
  <c r="G44" i="10" s="1"/>
  <c r="F45" i="10" s="1"/>
  <c r="G45" i="10" s="1"/>
  <c r="F46" i="10" s="1"/>
  <c r="G46" i="10" s="1"/>
  <c r="F47" i="10" s="1"/>
  <c r="G47" i="10" s="1"/>
  <c r="B20" i="10"/>
  <c r="B21" i="10"/>
  <c r="B22" i="10" s="1"/>
  <c r="B23" i="10" s="1"/>
  <c r="B24" i="10" s="1"/>
  <c r="B25" i="10" s="1"/>
  <c r="B26" i="10" s="1"/>
  <c r="B27" i="10" s="1"/>
  <c r="B28" i="10" s="1"/>
  <c r="B29" i="10" s="1"/>
  <c r="B30" i="10" s="1"/>
  <c r="B31" i="10" s="1"/>
  <c r="B32" i="10" s="1"/>
  <c r="B33" i="10" s="1"/>
  <c r="B34" i="10" s="1"/>
  <c r="B35" i="10" s="1"/>
  <c r="B36" i="10" s="1"/>
  <c r="B37" i="10" s="1"/>
  <c r="B38" i="10" s="1"/>
  <c r="B39" i="10" s="1"/>
  <c r="B40" i="10" s="1"/>
  <c r="B41" i="10" s="1"/>
  <c r="B42" i="10" s="1"/>
  <c r="B43" i="10" s="1"/>
  <c r="B44" i="10" s="1"/>
  <c r="B45" i="10" s="1"/>
  <c r="B46" i="10" s="1"/>
  <c r="B47" i="10" s="1"/>
  <c r="G19" i="6"/>
  <c r="F20" i="6" s="1"/>
  <c r="G20" i="6" s="1"/>
  <c r="F21" i="6" s="1"/>
  <c r="G21" i="6"/>
  <c r="F22" i="6"/>
  <c r="G22" i="6" s="1"/>
  <c r="F23" i="6" s="1"/>
  <c r="G23" i="6" s="1"/>
  <c r="F24" i="6" s="1"/>
  <c r="G24" i="6" s="1"/>
  <c r="F25" i="6" s="1"/>
  <c r="G25" i="6" s="1"/>
  <c r="F26" i="6" s="1"/>
  <c r="G26" i="6" s="1"/>
  <c r="F27" i="6" s="1"/>
  <c r="G27" i="6" s="1"/>
  <c r="F28" i="6" s="1"/>
  <c r="G28" i="6" s="1"/>
  <c r="F29" i="6" s="1"/>
  <c r="G29" i="6" s="1"/>
  <c r="F30" i="6" s="1"/>
  <c r="G30" i="6" s="1"/>
  <c r="F31" i="6" s="1"/>
  <c r="G31" i="6" s="1"/>
  <c r="B20" i="6"/>
  <c r="B21" i="6"/>
  <c r="B22" i="6" s="1"/>
  <c r="B23" i="6" s="1"/>
  <c r="B24" i="6" s="1"/>
  <c r="B25" i="6"/>
  <c r="B26" i="6"/>
  <c r="B27" i="6" s="1"/>
  <c r="B28" i="6" s="1"/>
  <c r="B29" i="6" s="1"/>
  <c r="B30" i="6" s="1"/>
  <c r="B31" i="6" s="1"/>
  <c r="G19" i="8"/>
  <c r="F20" i="8" s="1"/>
  <c r="G20" i="8"/>
  <c r="F21" i="8" s="1"/>
  <c r="G21" i="8" s="1"/>
  <c r="F22" i="8" s="1"/>
  <c r="G22" i="8"/>
  <c r="F23" i="8"/>
  <c r="G23" i="8" s="1"/>
  <c r="F24" i="8" s="1"/>
  <c r="G24" i="8" s="1"/>
  <c r="F25" i="8" s="1"/>
  <c r="G25" i="8" s="1"/>
  <c r="F26" i="8" s="1"/>
  <c r="G26" i="8" s="1"/>
  <c r="F27" i="8" s="1"/>
  <c r="G27" i="8" s="1"/>
  <c r="F28" i="8" s="1"/>
  <c r="G28" i="8" s="1"/>
  <c r="F29" i="8" s="1"/>
  <c r="G29" i="8" s="1"/>
  <c r="F30" i="8" s="1"/>
  <c r="G30" i="8" s="1"/>
  <c r="F31" i="8" s="1"/>
  <c r="G31" i="8" s="1"/>
  <c r="F32" i="8" s="1"/>
  <c r="G32" i="8" s="1"/>
  <c r="F33" i="8" s="1"/>
  <c r="G33" i="8" s="1"/>
  <c r="F34" i="8" s="1"/>
  <c r="G34" i="8" s="1"/>
  <c r="B20" i="8"/>
  <c r="B21" i="8"/>
  <c r="B22" i="8" s="1"/>
  <c r="B23" i="8"/>
  <c r="B24" i="8" s="1"/>
  <c r="B25" i="8" s="1"/>
  <c r="B26" i="8" s="1"/>
  <c r="B27" i="8"/>
  <c r="B28" i="8" s="1"/>
  <c r="B29" i="8" s="1"/>
  <c r="B30" i="8" s="1"/>
  <c r="B31" i="8" s="1"/>
  <c r="B32" i="8" s="1"/>
  <c r="B33" i="8" s="1"/>
  <c r="B34" i="8" s="1"/>
  <c r="H62" i="9"/>
  <c r="G63" i="9" s="1"/>
  <c r="H63" i="9" s="1"/>
  <c r="G64" i="9" s="1"/>
  <c r="H64" i="9" s="1"/>
  <c r="B63" i="9"/>
  <c r="B64" i="9" s="1"/>
  <c r="H43" i="9"/>
  <c r="G44" i="9" s="1"/>
  <c r="H44" i="9" s="1"/>
  <c r="G45" i="9" s="1"/>
  <c r="H45" i="9" s="1"/>
  <c r="G46" i="9" s="1"/>
  <c r="H46" i="9" s="1"/>
  <c r="G47" i="9" s="1"/>
  <c r="H47" i="9" s="1"/>
  <c r="G48" i="9" s="1"/>
  <c r="H48" i="9" s="1"/>
  <c r="G49" i="9" s="1"/>
  <c r="H49" i="9" s="1"/>
  <c r="G50" i="9" s="1"/>
  <c r="H50" i="9" s="1"/>
  <c r="G51" i="9" s="1"/>
  <c r="H51" i="9" s="1"/>
  <c r="G52" i="9" s="1"/>
  <c r="H52" i="9" s="1"/>
  <c r="G53" i="9" s="1"/>
  <c r="H53" i="9" s="1"/>
  <c r="G54" i="9" s="1"/>
  <c r="H54" i="9" s="1"/>
  <c r="B44" i="9"/>
  <c r="B45" i="9" s="1"/>
  <c r="B46" i="9" s="1"/>
  <c r="B47" i="9" s="1"/>
  <c r="B48" i="9" s="1"/>
  <c r="B49" i="9" s="1"/>
  <c r="B50" i="9" s="1"/>
  <c r="B51" i="9" s="1"/>
  <c r="B52" i="9" s="1"/>
  <c r="B53" i="9" s="1"/>
  <c r="B54" i="9" s="1"/>
  <c r="H88" i="9"/>
  <c r="G89" i="9" s="1"/>
  <c r="H89" i="9" s="1"/>
  <c r="G90" i="9" s="1"/>
  <c r="H90" i="9" s="1"/>
  <c r="G91" i="9" s="1"/>
  <c r="H91" i="9" s="1"/>
  <c r="G92" i="9" s="1"/>
  <c r="H92" i="9" s="1"/>
  <c r="G93" i="9" s="1"/>
  <c r="H93" i="9" s="1"/>
  <c r="G94" i="9" s="1"/>
  <c r="H94" i="9" s="1"/>
  <c r="G95" i="9" s="1"/>
  <c r="H95" i="9" s="1"/>
  <c r="G96" i="9" s="1"/>
  <c r="H96" i="9" s="1"/>
  <c r="G97" i="9" s="1"/>
  <c r="H97" i="9" s="1"/>
  <c r="G98" i="9" s="1"/>
  <c r="H98" i="9" s="1"/>
  <c r="G99" i="9" s="1"/>
  <c r="H99" i="9" s="1"/>
  <c r="G100" i="9" s="1"/>
  <c r="H100" i="9" s="1"/>
  <c r="B89" i="9"/>
  <c r="B90" i="9" s="1"/>
  <c r="B91" i="9" s="1"/>
  <c r="B92" i="9" s="1"/>
  <c r="B93" i="9" s="1"/>
  <c r="B94" i="9" s="1"/>
  <c r="B95" i="9" s="1"/>
  <c r="B96" i="9" s="1"/>
  <c r="B97" i="9" s="1"/>
  <c r="B98" i="9" s="1"/>
  <c r="B99" i="9" s="1"/>
  <c r="B100" i="9" s="1"/>
  <c r="H66" i="9"/>
  <c r="G67" i="9" s="1"/>
  <c r="H67" i="9" s="1"/>
  <c r="G68" i="9" s="1"/>
  <c r="H68" i="9" s="1"/>
  <c r="G69" i="9" s="1"/>
  <c r="H69" i="9" s="1"/>
  <c r="G70" i="9" s="1"/>
  <c r="H70" i="9" s="1"/>
  <c r="G71" i="9" s="1"/>
  <c r="H71" i="9" s="1"/>
  <c r="G72" i="9" s="1"/>
  <c r="H72" i="9" s="1"/>
  <c r="G73" i="9" s="1"/>
  <c r="H73" i="9" s="1"/>
  <c r="G74" i="9" s="1"/>
  <c r="H74" i="9" s="1"/>
  <c r="G75" i="9" s="1"/>
  <c r="H75" i="9" s="1"/>
  <c r="G76" i="9" s="1"/>
  <c r="H76" i="9" s="1"/>
  <c r="G77" i="9" s="1"/>
  <c r="H77" i="9" s="1"/>
  <c r="G78" i="9" s="1"/>
  <c r="H78" i="9" s="1"/>
  <c r="G79" i="9" s="1"/>
  <c r="H79" i="9" s="1"/>
  <c r="G80" i="9" s="1"/>
  <c r="H80" i="9" s="1"/>
  <c r="G81" i="9" s="1"/>
  <c r="H81" i="9" s="1"/>
  <c r="G82" i="9" s="1"/>
  <c r="H82" i="9" s="1"/>
  <c r="G83" i="9" s="1"/>
  <c r="H83" i="9" s="1"/>
  <c r="G84" i="9" s="1"/>
  <c r="H84" i="9" s="1"/>
  <c r="G85" i="9" s="1"/>
  <c r="H85" i="9" s="1"/>
  <c r="G86" i="9" s="1"/>
  <c r="H86" i="9" s="1"/>
  <c r="B67" i="9"/>
  <c r="B68" i="9" s="1"/>
  <c r="B69" i="9" s="1"/>
  <c r="B70" i="9" s="1"/>
  <c r="B71" i="9" s="1"/>
  <c r="B72" i="9" s="1"/>
  <c r="B73" i="9" s="1"/>
  <c r="B74" i="9" s="1"/>
  <c r="B75" i="9" s="1"/>
  <c r="B76" i="9" s="1"/>
  <c r="B77" i="9" s="1"/>
  <c r="B78" i="9" s="1"/>
  <c r="B79" i="9" s="1"/>
  <c r="B80" i="9" s="1"/>
  <c r="B81" i="9" s="1"/>
  <c r="B82" i="9" s="1"/>
  <c r="B83" i="9" s="1"/>
  <c r="B84" i="9" s="1"/>
  <c r="B85" i="9" s="1"/>
  <c r="B86" i="9" s="1"/>
  <c r="H57" i="9"/>
  <c r="G58" i="9" s="1"/>
  <c r="H58" i="9" s="1"/>
  <c r="G59" i="9" s="1"/>
  <c r="H59" i="9" s="1"/>
  <c r="G60" i="9" s="1"/>
  <c r="H60" i="9" s="1"/>
  <c r="B58" i="9"/>
  <c r="B59" i="9" s="1"/>
  <c r="B60" i="9" s="1"/>
  <c r="F35" i="5"/>
  <c r="G35" i="5"/>
  <c r="F36" i="5"/>
  <c r="G36" i="5" s="1"/>
  <c r="B35" i="5"/>
  <c r="B36" i="5"/>
  <c r="G16" i="5"/>
  <c r="F17" i="5" s="1"/>
  <c r="G17" i="5" s="1"/>
  <c r="F18" i="5" s="1"/>
  <c r="G18" i="5" s="1"/>
  <c r="F19" i="5" s="1"/>
  <c r="G19" i="5" s="1"/>
  <c r="F20" i="5" s="1"/>
  <c r="G20" i="5" s="1"/>
  <c r="F21" i="5" s="1"/>
  <c r="G21" i="5" s="1"/>
  <c r="F22" i="5" s="1"/>
  <c r="G22" i="5" s="1"/>
  <c r="F23" i="5" s="1"/>
  <c r="G23" i="5" s="1"/>
  <c r="F24" i="5" s="1"/>
  <c r="G24" i="5" s="1"/>
  <c r="F25" i="5" s="1"/>
  <c r="G25" i="5" s="1"/>
  <c r="F26" i="5" s="1"/>
  <c r="G26" i="5" s="1"/>
  <c r="F27" i="5" s="1"/>
  <c r="G27" i="5" s="1"/>
  <c r="F28" i="5" s="1"/>
  <c r="G28" i="5" s="1"/>
  <c r="F29" i="5" s="1"/>
  <c r="G29" i="5" s="1"/>
  <c r="F30" i="5" s="1"/>
  <c r="G30" i="5" s="1"/>
  <c r="F31" i="5" s="1"/>
  <c r="G31" i="5" s="1"/>
  <c r="B17" i="5"/>
  <c r="B18" i="5" s="1"/>
  <c r="B19" i="5"/>
  <c r="B20" i="5" s="1"/>
  <c r="B21" i="5" s="1"/>
  <c r="B22" i="5" s="1"/>
  <c r="B23" i="5" s="1"/>
  <c r="B24" i="5" s="1"/>
  <c r="B25" i="5" s="1"/>
  <c r="B26" i="5" s="1"/>
  <c r="B27" i="5" s="1"/>
  <c r="B28" i="5" s="1"/>
  <c r="B29" i="5" s="1"/>
  <c r="B30" i="5" s="1"/>
  <c r="B31" i="5" s="1"/>
  <c r="F12" i="10"/>
  <c r="G12" i="10" s="1"/>
  <c r="F13" i="10" s="1"/>
  <c r="G13" i="10" s="1"/>
  <c r="F14" i="10" s="1"/>
  <c r="G14" i="10" s="1"/>
  <c r="F15" i="10" s="1"/>
  <c r="G15" i="10" s="1"/>
  <c r="F16" i="10" s="1"/>
  <c r="G16" i="10" s="1"/>
  <c r="F17" i="10" s="1"/>
  <c r="G17" i="10" s="1"/>
  <c r="B12" i="10"/>
  <c r="B13" i="10" s="1"/>
  <c r="B14" i="10"/>
  <c r="B15" i="10"/>
  <c r="B16" i="10"/>
  <c r="B17" i="10" s="1"/>
  <c r="H11" i="9"/>
  <c r="G12" i="9" s="1"/>
  <c r="H104" i="9"/>
  <c r="H32" i="9"/>
  <c r="G33" i="9" s="1"/>
  <c r="H33" i="9" s="1"/>
  <c r="G34" i="9" s="1"/>
  <c r="H34" i="9" s="1"/>
  <c r="B33" i="9"/>
  <c r="B34" i="9" s="1"/>
  <c r="H12" i="9"/>
  <c r="G13" i="9" s="1"/>
  <c r="H13" i="9" s="1"/>
  <c r="G14" i="9" s="1"/>
  <c r="H14" i="9" s="1"/>
  <c r="B12" i="9"/>
  <c r="B13" i="9" s="1"/>
  <c r="B14" i="9" s="1"/>
  <c r="G11" i="8"/>
  <c r="F12" i="8"/>
  <c r="G12" i="8"/>
  <c r="F13" i="8" s="1"/>
  <c r="G13" i="8"/>
  <c r="F14" i="8" s="1"/>
  <c r="G14" i="8" s="1"/>
  <c r="F15" i="8" s="1"/>
  <c r="G15" i="8" s="1"/>
  <c r="F16" i="8" s="1"/>
  <c r="G16" i="8" s="1"/>
  <c r="F17" i="8" s="1"/>
  <c r="G17" i="8" s="1"/>
  <c r="B12" i="8"/>
  <c r="B13" i="8"/>
  <c r="B14" i="8" s="1"/>
  <c r="B15" i="8" s="1"/>
  <c r="B16" i="8" s="1"/>
  <c r="B17" i="8" s="1"/>
  <c r="G19" i="7"/>
  <c r="F20" i="7" s="1"/>
  <c r="G20" i="7" s="1"/>
  <c r="F21" i="7"/>
  <c r="G21" i="7"/>
  <c r="F22" i="7" s="1"/>
  <c r="G22" i="7" s="1"/>
  <c r="F23" i="7" s="1"/>
  <c r="G23" i="7" s="1"/>
  <c r="F24" i="7" s="1"/>
  <c r="G24" i="7" s="1"/>
  <c r="F25" i="7" s="1"/>
  <c r="G25" i="7" s="1"/>
  <c r="F26" i="7" s="1"/>
  <c r="G26" i="7" s="1"/>
  <c r="F27" i="7" s="1"/>
  <c r="G27" i="7" s="1"/>
  <c r="F28" i="7" s="1"/>
  <c r="G28" i="7" s="1"/>
  <c r="F29" i="7" s="1"/>
  <c r="G29" i="7" s="1"/>
  <c r="F30" i="7" s="1"/>
  <c r="G30" i="7" s="1"/>
  <c r="F31" i="7" s="1"/>
  <c r="G31" i="7" s="1"/>
  <c r="F32" i="7" s="1"/>
  <c r="G32" i="7" s="1"/>
  <c r="F33" i="7" s="1"/>
  <c r="G33" i="7" s="1"/>
  <c r="F34" i="7" s="1"/>
  <c r="G34" i="7" s="1"/>
  <c r="B20" i="7"/>
  <c r="B21" i="7"/>
  <c r="B22" i="7"/>
  <c r="B23" i="7"/>
  <c r="B24" i="7" s="1"/>
  <c r="B25" i="7" s="1"/>
  <c r="B26" i="7"/>
  <c r="B27" i="7"/>
  <c r="B28" i="7" s="1"/>
  <c r="B29" i="7" s="1"/>
  <c r="B30" i="7" s="1"/>
  <c r="B31" i="7" s="1"/>
  <c r="B32" i="7" s="1"/>
  <c r="B33" i="7" s="1"/>
  <c r="B34" i="7" s="1"/>
  <c r="G11" i="7"/>
  <c r="F12" i="7"/>
  <c r="G12" i="7"/>
  <c r="F13" i="7"/>
  <c r="G13" i="7" s="1"/>
  <c r="F14" i="7" s="1"/>
  <c r="G14" i="7"/>
  <c r="F15" i="7"/>
  <c r="G15" i="7" s="1"/>
  <c r="F16" i="7" s="1"/>
  <c r="G16" i="7" s="1"/>
  <c r="F17" i="7" s="1"/>
  <c r="G17" i="7" s="1"/>
  <c r="B12" i="7"/>
  <c r="B13" i="7"/>
  <c r="B14" i="7" s="1"/>
  <c r="B15" i="7" s="1"/>
  <c r="B16" i="7" s="1"/>
  <c r="B17" i="7" s="1"/>
  <c r="B12" i="6"/>
  <c r="B13" i="6" s="1"/>
  <c r="B14" i="6" s="1"/>
  <c r="B15" i="6"/>
  <c r="B16" i="6" s="1"/>
  <c r="B17" i="6" s="1"/>
  <c r="G11" i="6"/>
  <c r="F12" i="6"/>
  <c r="G12" i="6"/>
  <c r="F13" i="6" s="1"/>
  <c r="G13" i="6" s="1"/>
  <c r="F14" i="6" s="1"/>
  <c r="G14" i="6" s="1"/>
  <c r="F15" i="6" s="1"/>
  <c r="G15" i="6" s="1"/>
  <c r="F16" i="6" s="1"/>
  <c r="G16" i="6" s="1"/>
  <c r="F17" i="6" s="1"/>
  <c r="G17" i="6" s="1"/>
  <c r="B12" i="5"/>
  <c r="B13" i="5" s="1"/>
  <c r="B14" i="5" s="1"/>
  <c r="G16" i="4"/>
  <c r="F17" i="4" s="1"/>
  <c r="G17" i="4" s="1"/>
  <c r="F18" i="4" s="1"/>
  <c r="G18" i="4" s="1"/>
  <c r="F19" i="4" s="1"/>
  <c r="G19" i="4" s="1"/>
  <c r="F20" i="4" s="1"/>
  <c r="G20" i="4" s="1"/>
  <c r="F21" i="4" s="1"/>
  <c r="G21" i="4" s="1"/>
  <c r="F22" i="4" s="1"/>
  <c r="G22" i="4" s="1"/>
  <c r="F23" i="4" s="1"/>
  <c r="G23" i="4" s="1"/>
  <c r="F24" i="4" s="1"/>
  <c r="G24" i="4" s="1"/>
  <c r="F25" i="4" s="1"/>
  <c r="G25" i="4" s="1"/>
  <c r="F26" i="4" s="1"/>
  <c r="G26" i="4" s="1"/>
  <c r="F27" i="4" s="1"/>
  <c r="G27" i="4" s="1"/>
  <c r="F28" i="4" s="1"/>
  <c r="G28" i="4" s="1"/>
  <c r="F29" i="4" s="1"/>
  <c r="G29" i="4" s="1"/>
  <c r="F30" i="4" s="1"/>
  <c r="G30" i="4" s="1"/>
  <c r="F31" i="4" s="1"/>
  <c r="G31" i="4" s="1"/>
  <c r="F32" i="4" s="1"/>
  <c r="G32" i="4" s="1"/>
  <c r="F33" i="4" s="1"/>
  <c r="G33" i="4" s="1"/>
  <c r="F34" i="4" s="1"/>
  <c r="G34" i="4" s="1"/>
  <c r="F35" i="4" s="1"/>
  <c r="G35" i="4" s="1"/>
  <c r="F36" i="4" s="1"/>
  <c r="G36" i="4" s="1"/>
  <c r="F37" i="4" s="1"/>
  <c r="G37" i="4" s="1"/>
  <c r="B17" i="4"/>
  <c r="B18" i="4"/>
  <c r="B19" i="4"/>
  <c r="B20" i="4"/>
  <c r="B21" i="4" s="1"/>
  <c r="B22" i="4" s="1"/>
  <c r="B23" i="4" s="1"/>
  <c r="B24" i="4" s="1"/>
  <c r="B25" i="4" s="1"/>
  <c r="B26" i="4" s="1"/>
  <c r="B27" i="4" s="1"/>
  <c r="B28" i="4" s="1"/>
  <c r="B29" i="4" s="1"/>
  <c r="B30" i="4" s="1"/>
  <c r="B31" i="4" s="1"/>
  <c r="B32" i="4" s="1"/>
  <c r="B33" i="4" s="1"/>
  <c r="B34" i="4" s="1"/>
  <c r="B35" i="4" s="1"/>
  <c r="B36" i="4" s="1"/>
  <c r="B37" i="4" s="1"/>
  <c r="G41" i="4"/>
  <c r="F42" i="4"/>
  <c r="G42" i="4" s="1"/>
  <c r="F43" i="4" s="1"/>
  <c r="G43" i="4"/>
  <c r="B42" i="4"/>
  <c r="B43" i="4" s="1"/>
  <c r="G36" i="8"/>
  <c r="G36" i="7"/>
  <c r="G33" i="6"/>
  <c r="G38" i="5"/>
  <c r="G11" i="5"/>
  <c r="F12" i="5"/>
  <c r="G12" i="5"/>
  <c r="F13" i="5" s="1"/>
  <c r="G13" i="5" s="1"/>
  <c r="F14" i="5"/>
  <c r="G14" i="5" s="1"/>
  <c r="B12" i="4"/>
  <c r="B13" i="4"/>
  <c r="B14" i="4" s="1"/>
  <c r="G45" i="4"/>
  <c r="G11" i="4"/>
  <c r="F12" i="4" s="1"/>
  <c r="G12" i="4" s="1"/>
  <c r="F13" i="4" s="1"/>
  <c r="G13" i="4" s="1"/>
  <c r="F14" i="4" s="1"/>
  <c r="G14" i="4" s="1"/>
  <c r="F61" i="11" l="1"/>
  <c r="G61" i="11" s="1"/>
  <c r="F62" i="11" s="1"/>
  <c r="G62" i="11" s="1"/>
  <c r="F63" i="11" s="1"/>
  <c r="G63" i="11" s="1"/>
  <c r="F64" i="11" s="1"/>
  <c r="G64" i="11" s="1"/>
</calcChain>
</file>

<file path=xl/sharedStrings.xml><?xml version="1.0" encoding="utf-8"?>
<sst xmlns="http://schemas.openxmlformats.org/spreadsheetml/2006/main" count="1875" uniqueCount="780">
  <si>
    <t>Description</t>
  </si>
  <si>
    <t xml:space="preserve"> </t>
  </si>
  <si>
    <t>LITM</t>
  </si>
  <si>
    <t>AITM</t>
  </si>
  <si>
    <t>Field Description</t>
  </si>
  <si>
    <t>Record Type</t>
  </si>
  <si>
    <t>File Type</t>
  </si>
  <si>
    <t>Version</t>
  </si>
  <si>
    <t>EOF</t>
  </si>
  <si>
    <t>FILE</t>
  </si>
  <si>
    <t>Date</t>
  </si>
  <si>
    <t>Modified by</t>
  </si>
  <si>
    <t>V1.0</t>
  </si>
  <si>
    <t>Original</t>
  </si>
  <si>
    <t>Starting
Position</t>
  </si>
  <si>
    <t>Length</t>
  </si>
  <si>
    <t>Field #</t>
  </si>
  <si>
    <t>Record
Type</t>
  </si>
  <si>
    <t>Notes</t>
  </si>
  <si>
    <t>Client ID</t>
  </si>
  <si>
    <t>Ending
Position</t>
  </si>
  <si>
    <t>1.0.0.0</t>
  </si>
  <si>
    <t>DETAIL</t>
  </si>
  <si>
    <t>UPC</t>
  </si>
  <si>
    <t>Default Values</t>
  </si>
  <si>
    <t>PFS OMS
Field</t>
  </si>
  <si>
    <t>File Name:</t>
  </si>
  <si>
    <t>File Extension:</t>
  </si>
  <si>
    <t>.dat</t>
  </si>
  <si>
    <t>File Direction:</t>
  </si>
  <si>
    <t>Future Use</t>
  </si>
  <si>
    <t>Country of Origin</t>
  </si>
  <si>
    <t>Shipping Conditions</t>
  </si>
  <si>
    <t>Stocking Type</t>
  </si>
  <si>
    <t>Backorders Allowed</t>
  </si>
  <si>
    <t>Shelf Life Days</t>
  </si>
  <si>
    <t>CITM</t>
  </si>
  <si>
    <t>Warehouse Shipping Instructions</t>
  </si>
  <si>
    <t>Tax Code</t>
  </si>
  <si>
    <t>HTS Tariff Code</t>
  </si>
  <si>
    <t>UOM</t>
  </si>
  <si>
    <t>Unit of Measure</t>
  </si>
  <si>
    <t>Serial Number Controlled</t>
  </si>
  <si>
    <t>Lot Number Controlled</t>
  </si>
  <si>
    <t>Line Type</t>
  </si>
  <si>
    <t>Reserved Future Use</t>
  </si>
  <si>
    <t>Flat File Record Layout</t>
  </si>
  <si>
    <t>Assume left justified unless otherwise specified.  A line feed should be placed after the Ending Position of each Record Type.</t>
  </si>
  <si>
    <t>Optional.  Required if shipping international.</t>
  </si>
  <si>
    <t>Optional.</t>
  </si>
  <si>
    <t>Category</t>
  </si>
  <si>
    <t>Usage:  Used in warehouse fulfillment service providers.  Represents a notification by the 3PL DC about product transfers being shipped.</t>
  </si>
  <si>
    <t>VR01</t>
  </si>
  <si>
    <t>LNID</t>
  </si>
  <si>
    <t>Line Number</t>
  </si>
  <si>
    <t>UORG</t>
  </si>
  <si>
    <t>Quantity</t>
  </si>
  <si>
    <t>TRQT</t>
  </si>
  <si>
    <t>Transaction Quantity</t>
  </si>
  <si>
    <t>Required.  Can be negative for receipt reversals.</t>
  </si>
  <si>
    <t>TRDJ</t>
  </si>
  <si>
    <t>Transaction Date</t>
  </si>
  <si>
    <t>TRUM</t>
  </si>
  <si>
    <t>Transaction Unit of Measure</t>
  </si>
  <si>
    <t>Required.  Unit of measure.  Will typically be EA (Each).</t>
  </si>
  <si>
    <t>Usage:  Used in warehouse fulfillment service providers.  Represents a notification by the 3PL DC about product transfers being received.</t>
  </si>
  <si>
    <t>Usage:  Most commonly used by suppliers to provide available and future inventory quantities, corporately or by ship by location.</t>
  </si>
  <si>
    <t>Warehouse</t>
  </si>
  <si>
    <t>MCU</t>
  </si>
  <si>
    <t>Quantity Available</t>
  </si>
  <si>
    <t>Quantity Onhand</t>
  </si>
  <si>
    <t>Required.  Total quantity in the distribution center.  This will include any quantity committed to a sales order that has not yet shipped.</t>
  </si>
  <si>
    <t xml:space="preserve">Required.  Quantity available for sale.  </t>
  </si>
  <si>
    <t>Usage:  Used in warehouse fulfillment service providers to indicate product movement within the warehouse.  Includes recalls, damage, obsolesces, or cycle count adjustments.</t>
  </si>
  <si>
    <t>Transaction Type</t>
  </si>
  <si>
    <t>Reason Code</t>
  </si>
  <si>
    <t>Transaction Explanation</t>
  </si>
  <si>
    <t>Transaction Time</t>
  </si>
  <si>
    <t>Required.  Can be positive or negative.</t>
  </si>
  <si>
    <t>Required.  Date of inventory movement.</t>
  </si>
  <si>
    <t>Required.  Time of inventory movement.</t>
  </si>
  <si>
    <t>DCT</t>
  </si>
  <si>
    <t>RCD</t>
  </si>
  <si>
    <t>TREX</t>
  </si>
  <si>
    <t>TDAY</t>
  </si>
  <si>
    <t>LOTN</t>
  </si>
  <si>
    <t>Lot / Serial Number</t>
  </si>
  <si>
    <t>Optional.  Lot number or serial number.</t>
  </si>
  <si>
    <t>ATTRIBUTE</t>
  </si>
  <si>
    <t>Name in name value pair.</t>
  </si>
  <si>
    <t>Value in name value pair.</t>
  </si>
  <si>
    <t>$DTA</t>
  </si>
  <si>
    <t>$MEM</t>
  </si>
  <si>
    <t>Reserved for future use.</t>
  </si>
  <si>
    <t>Sub-Category</t>
  </si>
  <si>
    <t>Product Description</t>
  </si>
  <si>
    <t>Optional.  Required if item has a shelf life.  
Example:  365, 730, etc.</t>
  </si>
  <si>
    <t>Optional.  Required if item is lot controlled.  
Example:  TRUE, FALSE</t>
  </si>
  <si>
    <t>Optional.  Required if item is serial number controlled.  
Example:  TRUE, FALSE</t>
  </si>
  <si>
    <t>Optional.  Required if shipping international.  
Example:  US, CA</t>
  </si>
  <si>
    <t>Optional.  Required for DOT restricted items.  
Example:  HAZARDOUS, FRAGILE, etc.</t>
  </si>
  <si>
    <t>Optional.  Needed when designating an item to ship in a specific manner.  
Example:  ENVELOPE, BOX, etc.</t>
  </si>
  <si>
    <t>Optional.  Must agree on tax codes if utilized.  This is used to identify product that can have special tax calculations.  
Example:  FOOD, CLOTHING, etc.</t>
  </si>
  <si>
    <t>Product</t>
  </si>
  <si>
    <t>Optional.  Default is ACTIVE.  
Example:  ACTIVE, INACTIVE</t>
  </si>
  <si>
    <t>Optional.  Default is STOCKING.  
Example:  STOCKING, GIFTCARD, SHIPFEE, etc.</t>
  </si>
  <si>
    <t>Optional.  Default is EACH.  This is lowest unit level of the item.  
Example:  EACH, CASE</t>
  </si>
  <si>
    <t>Optional.  Default is TRUE.  
Example:  TRUE, FALSE</t>
  </si>
  <si>
    <t>Optional:  
Example:  Value</t>
  </si>
  <si>
    <t>Required.  Description of the Product.</t>
  </si>
  <si>
    <t>Unit Price</t>
  </si>
  <si>
    <t>Unit Cost</t>
  </si>
  <si>
    <t>Customs Unit Cost</t>
  </si>
  <si>
    <t>Product UPC</t>
  </si>
  <si>
    <t>Optional.  This will assist PFS in profiling / classifying the product.</t>
  </si>
  <si>
    <t>Usage:  Used in general retail to obtain supplier Item information and load to their Item Master file for new good, item updates or discontinued product notification.</t>
  </si>
  <si>
    <t>Cartonization</t>
  </si>
  <si>
    <t>Optional.  This is used to group products into boxes for shipment.
Example:  Style, Color, Size, etc. value</t>
  </si>
  <si>
    <t>Required.  This value must be associated with a single UPC.
Example:  Barcode of the product</t>
  </si>
  <si>
    <t>$DTA/XRT</t>
  </si>
  <si>
    <t>$MEM/CITM</t>
  </si>
  <si>
    <t>Optional:  
Example:  'Fiber Content', 'Generic CI', 'FedEx CI Description', 'UPS CI Description', 'Comments', 'Color', 'Size', 'GTIN', 'IP GTIN', 'CS GTIN', 'EA UPC', 'Vendor Number', etc.</t>
  </si>
  <si>
    <t>VR02</t>
  </si>
  <si>
    <t>Optional.  Customer Purchase Order Number, Contract Number, etc.</t>
  </si>
  <si>
    <t>Required.  Purchase Order Number</t>
  </si>
  <si>
    <t>Order Date</t>
  </si>
  <si>
    <t>Requested Date</t>
  </si>
  <si>
    <t>Optional.  Default is EACH.
Example:  EACH, CASE</t>
  </si>
  <si>
    <t>Optional.  Purchase Order expected delivery date
Example:  2020-07-31 (CCYY-MM-DD).  If provided, helps PFS warehouse planning.</t>
  </si>
  <si>
    <t>Optional.  Purchase Order receipt date
Example:  2020-07-31 (CCYY-MM-DD)</t>
  </si>
  <si>
    <t>Customer/Supplier Item</t>
  </si>
  <si>
    <t>Batch Number</t>
  </si>
  <si>
    <t>Purchase Order Number</t>
  </si>
  <si>
    <t>Required.</t>
  </si>
  <si>
    <t>Required.  Actual Receipt Date for the item.</t>
  </si>
  <si>
    <t>Creation Date</t>
  </si>
  <si>
    <t>Creation Time</t>
  </si>
  <si>
    <t>EBDT</t>
  </si>
  <si>
    <t>UPMJ</t>
  </si>
  <si>
    <t>Customer Purchase Order Number</t>
  </si>
  <si>
    <t>Required.  SKU.</t>
  </si>
  <si>
    <t>Required.  
Example:  'US GOOD', 'US RETURNS', etc.</t>
  </si>
  <si>
    <t>Quantity on Quality Hold</t>
  </si>
  <si>
    <t>Quantity on non-Quality Hold</t>
  </si>
  <si>
    <t>Quantity on Hard Commit</t>
  </si>
  <si>
    <t>FUT4</t>
  </si>
  <si>
    <t>Quantity on Soft Commit</t>
  </si>
  <si>
    <t>FUT5</t>
  </si>
  <si>
    <t>FUT6</t>
  </si>
  <si>
    <t>Quantity on Backorder</t>
  </si>
  <si>
    <t>Quantity on Purchase Order</t>
  </si>
  <si>
    <t>FUT7</t>
  </si>
  <si>
    <t>FUT2</t>
  </si>
  <si>
    <t>FUT3</t>
  </si>
  <si>
    <t>FUT9</t>
  </si>
  <si>
    <t>Required.  
Example:  EA.</t>
  </si>
  <si>
    <t>Required.  SKU</t>
  </si>
  <si>
    <t>Required.  
Example:  PI (Physical Inventory), IT (Inventory Transfer), IA (inventory Adjustment), etc.</t>
  </si>
  <si>
    <t>Required.  
Example:  1.000 thru 999.999.  This will be the original line number sent in the 943.</t>
  </si>
  <si>
    <t>Optional.  Agreed upon Currency Code will be assigned at Item Master creation.</t>
  </si>
  <si>
    <t>Optional.  Alphanumeric.  
Example:  N12.</t>
  </si>
  <si>
    <t>Required.  
Example:  1.000 thru 999.999.  Line numbers may not be reused within the ASN number including on subsequent PO changes.  Would prefer no more than 100 lines on a single ASN.
NOTE:  If Change or Delete request, value must be the same as the Original or Add request value</t>
  </si>
  <si>
    <t>HEADER</t>
  </si>
  <si>
    <t>The record format will be written for each Name/Value pair.
This record is used to assign additional description/attribute values to the Product.</t>
  </si>
  <si>
    <t>Type</t>
  </si>
  <si>
    <t>A</t>
  </si>
  <si>
    <t>First Name</t>
  </si>
  <si>
    <t>Last Name</t>
  </si>
  <si>
    <t>Business Name</t>
  </si>
  <si>
    <t>Address1</t>
  </si>
  <si>
    <t>Address2</t>
  </si>
  <si>
    <t>City</t>
  </si>
  <si>
    <t>Country</t>
  </si>
  <si>
    <t>Phone</t>
  </si>
  <si>
    <t>Email</t>
  </si>
  <si>
    <t>Shipping Method ID</t>
  </si>
  <si>
    <t>Shipping Gross Price</t>
  </si>
  <si>
    <t>Shipping Discount</t>
  </si>
  <si>
    <t>Shipping Net Price</t>
  </si>
  <si>
    <t>Shipping Tax</t>
  </si>
  <si>
    <t>CARS</t>
  </si>
  <si>
    <t>Ship-To
Information</t>
  </si>
  <si>
    <t>SHIPTO</t>
  </si>
  <si>
    <t>SHPDSTQTY</t>
  </si>
  <si>
    <t>Store ID</t>
  </si>
  <si>
    <t xml:space="preserve">Optional.  </t>
  </si>
  <si>
    <t>Optional.  
Example:  Value</t>
  </si>
  <si>
    <t>The record format will be written for each Name/Value pair.
This record is used to assign additional description/attribute values to the Header.</t>
  </si>
  <si>
    <t>The record format will be written for each Name/Value pair.
This record is used to assign additional description/attribute values to the Detail Line.</t>
  </si>
  <si>
    <t>HDRCUSATTR</t>
  </si>
  <si>
    <t>DTLCUSATTR</t>
  </si>
  <si>
    <t>Detail Custom
Attributes</t>
  </si>
  <si>
    <t>Ship Destinantion
Quantity</t>
  </si>
  <si>
    <t>File</t>
  </si>
  <si>
    <t>Header</t>
  </si>
  <si>
    <t>Header Custom
Attributes</t>
  </si>
  <si>
    <t>Optional.  
Example:  Carrier Description or SCAC</t>
  </si>
  <si>
    <t>Optional.  The Store Name/Number receiving the product.</t>
  </si>
  <si>
    <t>Order Type</t>
  </si>
  <si>
    <t>Detail</t>
  </si>
  <si>
    <t>Store Number</t>
  </si>
  <si>
    <t>Gross Unit Price</t>
  </si>
  <si>
    <t>Net Unit Price</t>
  </si>
  <si>
    <t>Unit Discounted Amount</t>
  </si>
  <si>
    <t>County</t>
  </si>
  <si>
    <t>Sold-To Information
Bill-To Information
Freight Bill-To Information
Mark For Information</t>
  </si>
  <si>
    <t>SOLDTO
BILLTO
FRTBILLTO
MARKFOR</t>
  </si>
  <si>
    <t>State / Province</t>
  </si>
  <si>
    <t>Optional.  
Example:  'Item Color', 'Item Size', 'Buyer Catalog #', 'Pack', 'Size', 'Vendor Style', 'UCC', 'GTIN', etc.</t>
  </si>
  <si>
    <t>DCTO</t>
  </si>
  <si>
    <t>Optional.  
Example:  'Sales Order #', 'Ship Method of Pay', 'Trans Type', 'Carrier Account', 'Vendor', 'Department', 'INCO Terms', 'Terms', etc.</t>
  </si>
  <si>
    <t>Order Reference 1</t>
  </si>
  <si>
    <t>Order Reference 2</t>
  </si>
  <si>
    <t>Requested Ship Date</t>
  </si>
  <si>
    <t>Do not Ship After Date</t>
  </si>
  <si>
    <t>CNDJ</t>
  </si>
  <si>
    <t>Currency Code</t>
  </si>
  <si>
    <t>Optional.  Default is USD.
Example:  USD, CAD</t>
  </si>
  <si>
    <t>Required.  
Example:  'B2C', 'B2B', 'Warranty', 'Replacement', etc.</t>
  </si>
  <si>
    <t>Required.  Date of the Purchase Order.
Example:  2020-01-01, 20200101</t>
  </si>
  <si>
    <t>Optional.  Date the Order should be cancelled if not shipped.
Example:  2020-01-01, 20200101</t>
  </si>
  <si>
    <t>Optional.  Last Date the Order can be shipped.
Example:  2020-01-01, 20200101</t>
  </si>
  <si>
    <t xml:space="preserve">Usage:  Used to provide detail information about a pending delivery of goods. </t>
  </si>
  <si>
    <t>DOCO</t>
  </si>
  <si>
    <t>CNID</t>
  </si>
  <si>
    <t>Optional.  Unique shipment number for a carton.</t>
  </si>
  <si>
    <t>UPC / EAN</t>
  </si>
  <si>
    <t>SOQS</t>
  </si>
  <si>
    <t>SOCN</t>
  </si>
  <si>
    <t>Unit of measure</t>
  </si>
  <si>
    <t>ADDJ</t>
  </si>
  <si>
    <t>SCAC</t>
  </si>
  <si>
    <t>Optional.  If shipped via LTL.</t>
  </si>
  <si>
    <t>$AT1</t>
  </si>
  <si>
    <t>Tracking Number</t>
  </si>
  <si>
    <t>$AT2</t>
  </si>
  <si>
    <t>$TNO</t>
  </si>
  <si>
    <t>$SSC</t>
  </si>
  <si>
    <t>$BOL</t>
  </si>
  <si>
    <t>$PLT</t>
  </si>
  <si>
    <t>Pallet ID</t>
  </si>
  <si>
    <t>$BNO</t>
  </si>
  <si>
    <t>Postal Code</t>
  </si>
  <si>
    <t>Required.  If B2C customer.</t>
  </si>
  <si>
    <t>Required.  A unique value that identifies the Purchase Order request.
Example:  WebOrderID, Pick Ticket Number, etc.</t>
  </si>
  <si>
    <t>Optional.  This value can be used to identify the Customer ID in the OMS.</t>
  </si>
  <si>
    <t>Usage:  Used to create a shipment.</t>
  </si>
  <si>
    <t>Required.  
Example:  12345678</t>
  </si>
  <si>
    <t>Required.  
Example SO (Sales Order), ST (Transfer Order)</t>
  </si>
  <si>
    <t>Required.  
Example:  EACH, CASE</t>
  </si>
  <si>
    <t>PFS Order Number</t>
  </si>
  <si>
    <t>PFS Order Type</t>
  </si>
  <si>
    <t>Shipment Number</t>
  </si>
  <si>
    <t>Order Line Number</t>
  </si>
  <si>
    <t>Customer / Supplier Item Number</t>
  </si>
  <si>
    <t>Quantity Ordered</t>
  </si>
  <si>
    <t>Quantity Shipped</t>
  </si>
  <si>
    <t>Quantity Cancelled</t>
  </si>
  <si>
    <t>Ship Date</t>
  </si>
  <si>
    <t>Cancel Date</t>
  </si>
  <si>
    <t>Cancel Reason Code</t>
  </si>
  <si>
    <t>Carrier</t>
  </si>
  <si>
    <t>Truck Number</t>
  </si>
  <si>
    <t>SSCC</t>
  </si>
  <si>
    <t>BOL Number</t>
  </si>
  <si>
    <t>Box Number on Order</t>
  </si>
  <si>
    <t>Custom
Attributes</t>
  </si>
  <si>
    <t>dsPoVR01Hdr</t>
  </si>
  <si>
    <t>dsPoVR02Hdr</t>
  </si>
  <si>
    <t>dsPoDRQJ</t>
  </si>
  <si>
    <t>Promised Ship Date / Expected Delivery Date</t>
  </si>
  <si>
    <t>dsPoCITM</t>
  </si>
  <si>
    <t>dsPoOGNO</t>
  </si>
  <si>
    <t>dsPoPRRC</t>
  </si>
  <si>
    <t>dsPoUOM</t>
  </si>
  <si>
    <t>dsPoUORG</t>
  </si>
  <si>
    <t>Reference 1</t>
  </si>
  <si>
    <t>Reference 2</t>
  </si>
  <si>
    <t>V1.1</t>
  </si>
  <si>
    <t>dsItLITM</t>
  </si>
  <si>
    <t>dsItAITM</t>
  </si>
  <si>
    <t>dsItDSC1_DSC2</t>
  </si>
  <si>
    <t>dsItSTKT</t>
  </si>
  <si>
    <t>$$LNTY</t>
  </si>
  <si>
    <t>dsItUOM1</t>
  </si>
  <si>
    <t>dsItBACK</t>
  </si>
  <si>
    <t>dsItSRNR</t>
  </si>
  <si>
    <t>dsItSRCE</t>
  </si>
  <si>
    <t>dsItSLD</t>
  </si>
  <si>
    <t>dsItCDCD</t>
  </si>
  <si>
    <t>dsItORIG</t>
  </si>
  <si>
    <t>dsItSHCN</t>
  </si>
  <si>
    <t>dsItUPRC</t>
  </si>
  <si>
    <t>dsItUNCS1</t>
  </si>
  <si>
    <t>dsItUNCS2</t>
  </si>
  <si>
    <t>Alan Ritchie</t>
  </si>
  <si>
    <t>dsPoPPDJ</t>
  </si>
  <si>
    <t>dsItSRPx / dsItPRPx</t>
  </si>
  <si>
    <t>dsHdWebStoreOr</t>
  </si>
  <si>
    <t>dsHdCustomerPO</t>
  </si>
  <si>
    <t>dsHdOrderType</t>
  </si>
  <si>
    <t>dsHdOrderDate</t>
  </si>
  <si>
    <t>dsHdCurrencyID</t>
  </si>
  <si>
    <t>dsDtLineNumber</t>
  </si>
  <si>
    <t>dsDtProductID</t>
  </si>
  <si>
    <t>dsDtQuantity</t>
  </si>
  <si>
    <t>dsDtNetUntPric</t>
  </si>
  <si>
    <t>dsDtLineItemNm / dsDtAltName</t>
  </si>
  <si>
    <t>dsShCompany</t>
  </si>
  <si>
    <t>dsShFirstName</t>
  </si>
  <si>
    <t>dsShLastName</t>
  </si>
  <si>
    <t>dsShAddress1</t>
  </si>
  <si>
    <t>dsShAddress2</t>
  </si>
  <si>
    <t>dsShPostalCod</t>
  </si>
  <si>
    <t>dsShCity</t>
  </si>
  <si>
    <t>dsshState</t>
  </si>
  <si>
    <t>dsShCountry</t>
  </si>
  <si>
    <t>dsShPhone</t>
  </si>
  <si>
    <t>dsShShipMethod</t>
  </si>
  <si>
    <t>dsShShipDiscnt</t>
  </si>
  <si>
    <t>dsSHShipNetPrc</t>
  </si>
  <si>
    <t>dsShShipTax</t>
  </si>
  <si>
    <t>ds(xx)FirstName</t>
  </si>
  <si>
    <t>ds(xx)LastName</t>
  </si>
  <si>
    <t>ds(xx)Company</t>
  </si>
  <si>
    <t>ds(xx)Address1</t>
  </si>
  <si>
    <t>ds(xx)Address2</t>
  </si>
  <si>
    <t>ds(xx)PostalCod</t>
  </si>
  <si>
    <t>ds(xx)City</t>
  </si>
  <si>
    <t>ds(xx)State</t>
  </si>
  <si>
    <t>ds(xx)Country</t>
  </si>
  <si>
    <t>ds(xx)County</t>
  </si>
  <si>
    <t>ds(xx)Phone</t>
  </si>
  <si>
    <t>dsShEmail</t>
  </si>
  <si>
    <t>dsDtGrossUnPrc</t>
  </si>
  <si>
    <t>dsDtUnitDscAmt</t>
  </si>
  <si>
    <t>dsHcAtribId</t>
  </si>
  <si>
    <t>dsHcAtribValue</t>
  </si>
  <si>
    <t>dsDcAtribId</t>
  </si>
  <si>
    <t>dsDcAtribValue</t>
  </si>
  <si>
    <t>dsHdRequestDat</t>
  </si>
  <si>
    <t>dsDtUOM</t>
  </si>
  <si>
    <t>dsDsQuantity</t>
  </si>
  <si>
    <t>dsShCounty</t>
  </si>
  <si>
    <t>Transaction Purpose</t>
  </si>
  <si>
    <t>TPUR/CHGC</t>
  </si>
  <si>
    <t>Required.  Cannot be negative.</t>
  </si>
  <si>
    <t>dsPoLITM or dsPoAITM</t>
  </si>
  <si>
    <t>Optional.  Cross-reference value used to determine Product if no Product was provided.</t>
  </si>
  <si>
    <t>Custom Attributes</t>
  </si>
  <si>
    <t>Optional:  
Example:  'OrderNumber', 'CartonNumber', 'ItemPack', 'SKUNumber', etc.</t>
  </si>
  <si>
    <t>dsPoTRDJ</t>
  </si>
  <si>
    <t>Future Use:
Example:  'Original', 'Add', 'Change', 'Delete'</t>
  </si>
  <si>
    <t>Optional.  Either Product or Product UPC.  No duplicate within a single ASN.  If not available, the Customer/Supplier Item must be provided.</t>
  </si>
  <si>
    <t>Future Use: Purchase Order date
Example:  2020-07-31 (CCYY-MM-DD)</t>
  </si>
  <si>
    <t>The record format will be written for each Name/Value pair.
This record is used to assign additional information to the Purchase Order.  PFS will map to either header or detail level.</t>
  </si>
  <si>
    <t>Update 'PFS OMS Field' and 'Notes' in various maps.  No change to the file layouts.  Clarify requirements for Client ID in FILE record type.</t>
  </si>
  <si>
    <t>dsDsLineNumber</t>
  </si>
  <si>
    <t>V1.2</t>
  </si>
  <si>
    <t>Optional.  But required if using SDQ.  This relates to the line number in the DETAIL format.</t>
  </si>
  <si>
    <t>dsHdCustomerID</t>
  </si>
  <si>
    <t>Sold To Customer ID</t>
  </si>
  <si>
    <t>Ship To Customer ID</t>
  </si>
  <si>
    <t>Required.  Sold to Customer Number.</t>
  </si>
  <si>
    <t>dsHdShipCustID</t>
  </si>
  <si>
    <t>dsShShipGrsPrc</t>
  </si>
  <si>
    <t>Required.  If B2B customer.  If B2C, this is optional and can be used if shipping to a business location.</t>
  </si>
  <si>
    <t>V1.3</t>
  </si>
  <si>
    <t>dsHdCancelDt</t>
  </si>
  <si>
    <t>dsHdSchdPickDt</t>
  </si>
  <si>
    <t>dsShStoreNo</t>
  </si>
  <si>
    <t>Optional.  Used for B2B customer and becomes part of mailing address (address line 3).</t>
  </si>
  <si>
    <t>Optional.  Provide StoreID if order needs to be cross docked for the warehouse.  Used to pre-package for individual stores in PFS AWMS system.</t>
  </si>
  <si>
    <t>dsDtStoreID (Not an ALKY.  Ends up in F5542 $MEM or CMCG.  Can also be used for UCC labels).</t>
  </si>
  <si>
    <t>dsDsStoreID (Not an ALKY.  Used in pre-processor).</t>
  </si>
  <si>
    <t>dsHdStoreID (Not an ALKY.  Only populated if shipping to single store.  Stored in F5542 $MEM for UCC labels.)</t>
  </si>
  <si>
    <t>Original Line Number</t>
  </si>
  <si>
    <t>dsDtOrigLineNo</t>
  </si>
  <si>
    <t>Reserved for PFS usage.  Used in SDQ processing.</t>
  </si>
  <si>
    <t>V1.4</t>
  </si>
  <si>
    <t>ds(xx)Email</t>
  </si>
  <si>
    <t>Required.  
Example:  1 thru 999,999.  Whole numbers only.  Line numbers may not be reused within each Header.</t>
  </si>
  <si>
    <t>URAB</t>
  </si>
  <si>
    <t>CRDJ</t>
  </si>
  <si>
    <t>V1.5</t>
  </si>
  <si>
    <t>V1.6</t>
  </si>
  <si>
    <t>Optional.  Lot or serial number.  Configuration controls whether or not this field is loaded.</t>
  </si>
  <si>
    <t>V1.7</t>
  </si>
  <si>
    <t>Assume left justified unless otherwise specified.  A carriage return / line feed should be placed after the Ending Position of each Record Type.</t>
  </si>
  <si>
    <t>V1.8</t>
  </si>
  <si>
    <t>Correct typo where country was optional and county was mandatory.   County should be optional and country is mandatory.</t>
  </si>
  <si>
    <t>V1.9</t>
  </si>
  <si>
    <t>Item Master</t>
  </si>
  <si>
    <t>Item_Master_CCYYMMDDHHMMSS</t>
  </si>
  <si>
    <t>Client ID.  Must be all caps.</t>
  </si>
  <si>
    <t>&lt;Client ID&gt;</t>
  </si>
  <si>
    <t>PO / ASN</t>
  </si>
  <si>
    <t>PO_ASN_CCYYMMDDHHMMSS</t>
  </si>
  <si>
    <t>PO_Receipt_CCYYMMDDHHMMSS</t>
  </si>
  <si>
    <t>Inventory Snapshot</t>
  </si>
  <si>
    <t>Inventory_Snapshot_CCYYMMDDHHMMSS</t>
  </si>
  <si>
    <t>Inventory_Ledger_CCYYMMDDHHMMSS</t>
  </si>
  <si>
    <t>Inventory Adjustment Ledger</t>
  </si>
  <si>
    <t>Sales Order</t>
  </si>
  <si>
    <t>Sales_Order_CCYYMMDDHHMMSS</t>
  </si>
  <si>
    <t>The record format will be used for SDQ information and will be written for each StoreID.</t>
  </si>
  <si>
    <t>Ship Confirmation</t>
  </si>
  <si>
    <t>Ship_Confirm_CCYYMMDDHHMMSS</t>
  </si>
  <si>
    <t>Client to PFS</t>
  </si>
  <si>
    <t>PFS to Client</t>
  </si>
  <si>
    <t>Required</t>
  </si>
  <si>
    <t>Remove references to word 'EDI'.   Remove client specific references.  Change 'File Type' default values in header records to allow choice of values.</t>
  </si>
  <si>
    <t xml:space="preserve">Alan Ritchie </t>
  </si>
  <si>
    <t>V1.91</t>
  </si>
  <si>
    <t>Ship Confirmation map.  Add support for vendor sku and buyer sku.  Update comment on sales order map related to 'Product'.</t>
  </si>
  <si>
    <t>Required.  SKU (Product) or UPC (Product UPC).  A cross-reference item number (like vendor sku or buyer sku) can also be sent if PFS has that cross-reference.</t>
  </si>
  <si>
    <t>Vendor Item Number</t>
  </si>
  <si>
    <t>Buyer Item Number</t>
  </si>
  <si>
    <t>Reason Code Description</t>
  </si>
  <si>
    <t>DL01</t>
  </si>
  <si>
    <t>V1.92</t>
  </si>
  <si>
    <t>UKID</t>
  </si>
  <si>
    <t>Transaction Identifier</t>
  </si>
  <si>
    <t>Optional.  This is the meaning of the reason code above.  Description will be limited to 20 characters.    
Example:  Adjustment by 3PL</t>
  </si>
  <si>
    <t>Transaction Identifer</t>
  </si>
  <si>
    <t>Optional.  This is the explanation for the adjustment.  Free format entry.  
Example:  Cycle Counts.</t>
  </si>
  <si>
    <t>Optional.  Transaction identifier.  Numeric value.  Can be used for duplicate checking.  Only populated if data is sent at detail level.</t>
  </si>
  <si>
    <t>V1.93</t>
  </si>
  <si>
    <t>Optional.
Example:  Customer PO, Ship To Location</t>
  </si>
  <si>
    <t>Third Party Reference Number</t>
  </si>
  <si>
    <t>Optional.  Example: The 'GK' segment of an EDI transaction.</t>
  </si>
  <si>
    <t>V1.94</t>
  </si>
  <si>
    <t>Vendor Number</t>
  </si>
  <si>
    <t>Department Number</t>
  </si>
  <si>
    <t>Optional.  Example:  The 'DP' segment of an EDI transaction.</t>
  </si>
  <si>
    <t>Optional.  A value to identify a vendor.</t>
  </si>
  <si>
    <t>V1.95</t>
  </si>
  <si>
    <t>Transportation Method Code</t>
  </si>
  <si>
    <t>$CVL</t>
  </si>
  <si>
    <t>Optional.  Example:  A - Air, M - Motor (Common Carrier), R = Rail</t>
  </si>
  <si>
    <t>V1.96</t>
  </si>
  <si>
    <t>Store Shipment Weight</t>
  </si>
  <si>
    <t>Shipment Weight</t>
  </si>
  <si>
    <t>UWUM</t>
  </si>
  <si>
    <t>Store Shipment Weight UOM</t>
  </si>
  <si>
    <t>Shipment Weight UOM</t>
  </si>
  <si>
    <t>Optional.  Two decimal positions.</t>
  </si>
  <si>
    <t>UCC Number (Carton Level)</t>
  </si>
  <si>
    <t>V1.97</t>
  </si>
  <si>
    <t>FUT1</t>
  </si>
  <si>
    <t>Carton Level Weight</t>
  </si>
  <si>
    <t>Carton Level UOM</t>
  </si>
  <si>
    <t>V1.98</t>
  </si>
  <si>
    <t>Outer Pack Quantity</t>
  </si>
  <si>
    <t>Inner Pack Quantity</t>
  </si>
  <si>
    <t>Example:  12345678</t>
  </si>
  <si>
    <t>Example SO (Sales Order), ST (Transfer Order)</t>
  </si>
  <si>
    <t>Sold To First Name</t>
  </si>
  <si>
    <t>Sold To Last Name</t>
  </si>
  <si>
    <t>MLNM</t>
  </si>
  <si>
    <t>Sold To Business Name</t>
  </si>
  <si>
    <t>ADD1</t>
  </si>
  <si>
    <t>Sold To Address 1</t>
  </si>
  <si>
    <t>ADD2</t>
  </si>
  <si>
    <t>Sold To Address 2</t>
  </si>
  <si>
    <t>ADD3</t>
  </si>
  <si>
    <t>Sold To Address 3</t>
  </si>
  <si>
    <t>ADDZ</t>
  </si>
  <si>
    <t>Sold To Postal Code</t>
  </si>
  <si>
    <t>CTY1</t>
  </si>
  <si>
    <t>ADDS</t>
  </si>
  <si>
    <t>Sold To State / Province</t>
  </si>
  <si>
    <t>CTR</t>
  </si>
  <si>
    <t>Sold To Country</t>
  </si>
  <si>
    <t>COUN</t>
  </si>
  <si>
    <t>Sold To County</t>
  </si>
  <si>
    <t>Ship To First Name</t>
  </si>
  <si>
    <t>Ship To Last Name</t>
  </si>
  <si>
    <t>Ship To Business Name</t>
  </si>
  <si>
    <t>Ship To Address 1</t>
  </si>
  <si>
    <t>Ship To Address 2</t>
  </si>
  <si>
    <t>Ship To Address 3</t>
  </si>
  <si>
    <t>Ship To Postal Code</t>
  </si>
  <si>
    <t>Ship To City</t>
  </si>
  <si>
    <t>Ship To State / Province</t>
  </si>
  <si>
    <t>Ship To Country</t>
  </si>
  <si>
    <t>Ship To County</t>
  </si>
  <si>
    <t>Lading Quantity</t>
  </si>
  <si>
    <t>Optional.  Number of shipped cartons (unique container IDs).</t>
  </si>
  <si>
    <t>Reserved for Future Use</t>
  </si>
  <si>
    <t>The header format is optional.</t>
  </si>
  <si>
    <t>Optional.  Value sent on sales order in the detail custom attribute will be returned.</t>
  </si>
  <si>
    <t>Sold To City</t>
  </si>
  <si>
    <t>Ship To Location ID</t>
  </si>
  <si>
    <t>Optional.  Value sent on sales order in the header custom attribute will be returned.</t>
  </si>
  <si>
    <t>V1.99</t>
  </si>
  <si>
    <t>V2.00</t>
  </si>
  <si>
    <t>Scheduled Pick Date (Do not Ship Before Date)</t>
  </si>
  <si>
    <t>Optional.  Date the Order should be picked.  Earliest date an order can be shipped.
Example:  2020-01-01, 20200101</t>
  </si>
  <si>
    <t>dsHdPTC</t>
  </si>
  <si>
    <t>Payment Terms</t>
  </si>
  <si>
    <t>Optional.  Payment Terms.  Example:  'Net 30', '1/10 Net 30 Days'.</t>
  </si>
  <si>
    <t>Order Invoice</t>
  </si>
  <si>
    <t>Usage:  Used to provide detail information about billing for goods.</t>
  </si>
  <si>
    <t>DOC</t>
  </si>
  <si>
    <t>PFS Invoice Number</t>
  </si>
  <si>
    <t>Actual Ship Date</t>
  </si>
  <si>
    <t>IVD</t>
  </si>
  <si>
    <t>Invoice Date</t>
  </si>
  <si>
    <t>AG</t>
  </si>
  <si>
    <t>Gross Amount</t>
  </si>
  <si>
    <t>DDU</t>
  </si>
  <si>
    <t>PTD</t>
  </si>
  <si>
    <t>Payment Terms Description</t>
  </si>
  <si>
    <t>NDTP</t>
  </si>
  <si>
    <t>Net Days to Pay</t>
  </si>
  <si>
    <t>Optional.  A value to identify a Vendor.</t>
  </si>
  <si>
    <t>Optional.  A value to identify a Department.</t>
  </si>
  <si>
    <t>Division</t>
  </si>
  <si>
    <t>Optional.  A value to identify a Division.</t>
  </si>
  <si>
    <t>EDLN</t>
  </si>
  <si>
    <t>Lot/SN</t>
  </si>
  <si>
    <t>DSC1</t>
  </si>
  <si>
    <t>DSC2</t>
  </si>
  <si>
    <t>Description 2</t>
  </si>
  <si>
    <t>UPRC</t>
  </si>
  <si>
    <t>V2.01</t>
  </si>
  <si>
    <t>Order_Invoice_CCYYMMDDHHMMSS</t>
  </si>
  <si>
    <t>V2.02</t>
  </si>
  <si>
    <t>Remittance Advice</t>
  </si>
  <si>
    <t>Remittance_Advice_CCYYMMDDHHMMSS</t>
  </si>
  <si>
    <t>Transaction Set Identifier Code</t>
  </si>
  <si>
    <t>Transaction Set Control Number</t>
  </si>
  <si>
    <t>Required.  Example:  820</t>
  </si>
  <si>
    <t>Required.  Example:  047489487</t>
  </si>
  <si>
    <t>ST01</t>
  </si>
  <si>
    <t>ST02</t>
  </si>
  <si>
    <t>BPR01</t>
  </si>
  <si>
    <t>BPR02</t>
  </si>
  <si>
    <t>BPR03</t>
  </si>
  <si>
    <t>BPR04</t>
  </si>
  <si>
    <t>BPR05</t>
  </si>
  <si>
    <t>Transaction Handling Code</t>
  </si>
  <si>
    <t>Monetary Amount</t>
  </si>
  <si>
    <t>Credit / Debit Flag Code</t>
  </si>
  <si>
    <t>Payment Method Code</t>
  </si>
  <si>
    <t>Payment Format Code</t>
  </si>
  <si>
    <t>Required.  Code designating the action to be taken by all parties.  Example:  I = Remittance information.</t>
  </si>
  <si>
    <t>Required.  Code indicating whether amount is a debit or credit.  Example: C = Credit.</t>
  </si>
  <si>
    <t>Required.  Code identifying the method for the movement of payment instructions.  Example:  ACH = Automated Clearing House.</t>
  </si>
  <si>
    <t>Optional.  Code identifying the payment format to be used.  Example:  CCD = Cash Concentration / Disbursement (CCD) (ACH)</t>
  </si>
  <si>
    <t>Required.  Example:  266.42</t>
  </si>
  <si>
    <t>TRN01</t>
  </si>
  <si>
    <t>TRN02</t>
  </si>
  <si>
    <t>Trace Type Code</t>
  </si>
  <si>
    <t>Reference Identification</t>
  </si>
  <si>
    <t>Required.  Example:  1 = Current Transaction Trace Numbers</t>
  </si>
  <si>
    <t>Required.  Provides a unique identification for the transaction.  Example:  1234567890</t>
  </si>
  <si>
    <t>REF01</t>
  </si>
  <si>
    <t>REF02</t>
  </si>
  <si>
    <t>Reference Identifiation Qualifier</t>
  </si>
  <si>
    <t>Required:  Example: CK = Check Number.</t>
  </si>
  <si>
    <t>Required:  Example:  1234</t>
  </si>
  <si>
    <t>DTM01</t>
  </si>
  <si>
    <t>DTM02</t>
  </si>
  <si>
    <t>Date / Time Qualifier</t>
  </si>
  <si>
    <t>Required.  Example: 234 = Settlement Date</t>
  </si>
  <si>
    <t>Required.  Date expressed in CCYYMMDD format.  Example:  20210217</t>
  </si>
  <si>
    <t>N101</t>
  </si>
  <si>
    <t>N102</t>
  </si>
  <si>
    <t>Entity Identifier Code</t>
  </si>
  <si>
    <t>Name</t>
  </si>
  <si>
    <t>Required.  Example:  PE = Payee, PR = Payer</t>
  </si>
  <si>
    <t>Required.  Free-form name.  Example:  GROVE COLLABORATIVE (for PE) or Target Stores (for PR).</t>
  </si>
  <si>
    <t>ENT01</t>
  </si>
  <si>
    <t>Assigned Number</t>
  </si>
  <si>
    <t>Optional.  Number assigned for differentiation within a transaction set.  Example:  1</t>
  </si>
  <si>
    <t>ADX01</t>
  </si>
  <si>
    <t>ADX02</t>
  </si>
  <si>
    <t>ADX03</t>
  </si>
  <si>
    <t>ADX04</t>
  </si>
  <si>
    <t>Adjustment Reason Code</t>
  </si>
  <si>
    <t>Reference Identification Qualifier</t>
  </si>
  <si>
    <t>Reference Idenfification Qualifier</t>
  </si>
  <si>
    <t>Reference Information</t>
  </si>
  <si>
    <t xml:space="preserve">Required. </t>
  </si>
  <si>
    <t>Required.  Code indicating reason for debit or credit memo or adjustement to invoice, debit or credit memo, or payment.</t>
  </si>
  <si>
    <t>Required.  Code qualifying the reference identification.  Example:  AM = Adjustment Memo (Chargeback), CM = Buyer's Credit Memo.</t>
  </si>
  <si>
    <t>Required.  Example:  Chargeback number or credit memo number.</t>
  </si>
  <si>
    <t>NTE01</t>
  </si>
  <si>
    <t>NTE02</t>
  </si>
  <si>
    <t>Note Reference Code</t>
  </si>
  <si>
    <t>Required.  Free form description.</t>
  </si>
  <si>
    <t>REF03</t>
  </si>
  <si>
    <t>Reference Identification Qualifier.</t>
  </si>
  <si>
    <t xml:space="preserve">Reference Identification  </t>
  </si>
  <si>
    <t>Optional.  Code identifying the functional area or purpose for which the note applies.</t>
  </si>
  <si>
    <t>Optional.  Reference information.</t>
  </si>
  <si>
    <t>RMR01</t>
  </si>
  <si>
    <t>RMR02</t>
  </si>
  <si>
    <t>RMR03</t>
  </si>
  <si>
    <t>RMR04</t>
  </si>
  <si>
    <t>RMR05</t>
  </si>
  <si>
    <t>RMR06</t>
  </si>
  <si>
    <t>Reference Identification.</t>
  </si>
  <si>
    <t>Payment Action Code.</t>
  </si>
  <si>
    <t>Monetary Amount.</t>
  </si>
  <si>
    <t>Optional.  Code specifying the accounts receivable open item(s) to be included in the cash application.  Example:  PI = Pay Item</t>
  </si>
  <si>
    <t>Required.  
Example:  1 thru 999,999.  Whole numbers only.  Line numbers may not be reused within each Header.  Example:  IV = Sellers Invoice Number.</t>
  </si>
  <si>
    <t>Required.  SKU (Product) or UPC (Product UPC).  A cross-reference item number (like vendor sku or buyer sku) can also be sent if PFS has that cross-reference.  Example:  223344.</t>
  </si>
  <si>
    <t>Optional.  Gross Amount.  Example:  271.86</t>
  </si>
  <si>
    <t>Optional.  Discount Amount.  Example:  5.44</t>
  </si>
  <si>
    <t>Optional.  Net Amount.  Example:  266.42   NOTE:  RMR04 will be net of adjustments and chargebacks.  RMR04 = RMR05 - RMR06 + ADX01)</t>
  </si>
  <si>
    <t>Required.  Code qualifying the reference identification.  Example:  PO = Purchase Order Number</t>
  </si>
  <si>
    <t>Required.  Example: 003 = Invoice</t>
  </si>
  <si>
    <t>Required.  Code indicationg reason for debit or credit memo or adjustment to invoice, debit or credit memo, or payment.</t>
  </si>
  <si>
    <t>Optional.  Code qualifying the Reference Identification.  Example:  AM = Adjustment Memo (Charge Back)</t>
  </si>
  <si>
    <t>Required.  Code qualifying the reference identification.  Example:  IV = Sellers Invoice Number</t>
  </si>
  <si>
    <t>SE01</t>
  </si>
  <si>
    <t>SE02</t>
  </si>
  <si>
    <t>Number of Included Segments</t>
  </si>
  <si>
    <t>Required.  Total number of segments included in a transactinon set including the ST and SE segments.</t>
  </si>
  <si>
    <t>Required.  Identifying control number that must be unique within the transaction set functional group assigned by the originator for a transaction set.</t>
  </si>
  <si>
    <t>Max use = 1.</t>
  </si>
  <si>
    <t>Max use &gt; 1.</t>
  </si>
  <si>
    <t>Start of Loop ID = REF</t>
  </si>
  <si>
    <t>Heading.  Transaction Set Header.</t>
  </si>
  <si>
    <t>Heading.  Beginning Segment for Payment Order / Remittance Advice.</t>
  </si>
  <si>
    <t>Heading.  Trace.</t>
  </si>
  <si>
    <t>Heading.  Reference Identification.</t>
  </si>
  <si>
    <t>Heading.  Date / Time Reference.</t>
  </si>
  <si>
    <t>Heading.  Name Loop.</t>
  </si>
  <si>
    <t>Detail.  Entity.</t>
  </si>
  <si>
    <t>Detail.  ADX Note / Special Instructions.</t>
  </si>
  <si>
    <t>Detail.  ADX Adjustment.</t>
  </si>
  <si>
    <t>Start of Loop ID = ADX.  Max use &gt; 1.</t>
  </si>
  <si>
    <t>Detail.  ADX Reference Information.</t>
  </si>
  <si>
    <t>Start of Loop ID REF.  Max use &gt; 1.</t>
  </si>
  <si>
    <t>Detail.  Remittance Advice Accounts Receivable Open.</t>
  </si>
  <si>
    <t>Detail.  Note / Special Instructions.</t>
  </si>
  <si>
    <t>Detail.  Reference Identification.</t>
  </si>
  <si>
    <t>Detail.  Date / Time Reference.</t>
  </si>
  <si>
    <t>Detail.  ADX Note / Special Instruction.</t>
  </si>
  <si>
    <t>Loop Level</t>
  </si>
  <si>
    <t>Start of Loop ID = RMR.  Max use &gt; 1.</t>
  </si>
  <si>
    <t>Max use &gt; 1.  This ADX loop contains adjustment items which are not netted to an RMR segment in this transaction set.</t>
  </si>
  <si>
    <t>This segment allows for a grouping of data by entity / entities at or with a master / masters.  A master (e.g, an organization) can be comprised of numerous subgrouns (e.g., entities).  1 = Single/Single.  Only ENT01 is necessary, because there is a single entity (the sending master) communicating with a single entity (the receiving master).</t>
  </si>
  <si>
    <t>Transaction Set Trailer</t>
  </si>
  <si>
    <t>Usage:  To make a payment, send a remittance advice, or make a payment and send a remittance advice.</t>
  </si>
  <si>
    <t>End Detail LOOPREF and LOOPADX</t>
  </si>
  <si>
    <t>Begin Detail LOOPENT</t>
  </si>
  <si>
    <t>Begin Detail LOOPADX</t>
  </si>
  <si>
    <t>Begin Detail LOOPREF</t>
  </si>
  <si>
    <t>Begin Detail LOOPRMR</t>
  </si>
  <si>
    <t>End Detail LOOPREF, LOOPADX, LOOPRMR, and LOOPENT.</t>
  </si>
  <si>
    <t>End Header LOOPN1</t>
  </si>
  <si>
    <t>Begin Header LOOPN1</t>
  </si>
  <si>
    <t>V2.03</t>
  </si>
  <si>
    <t>MMEJ</t>
  </si>
  <si>
    <t>Lot Expiration Date</t>
  </si>
  <si>
    <t>Optional.  Lot Expiration Date.  Configuration controls whether or not this field is loaded.</t>
  </si>
  <si>
    <t>dsPoURRF</t>
  </si>
  <si>
    <t>dsPoURDT</t>
  </si>
  <si>
    <t>Lot Number</t>
  </si>
  <si>
    <t>ALKY</t>
  </si>
  <si>
    <t>Optional.  Sold To Customer Number.</t>
  </si>
  <si>
    <t>Optional.  Ship To Customer Number.</t>
  </si>
  <si>
    <t>P592SPSIM</t>
  </si>
  <si>
    <t>P592SPSPO</t>
  </si>
  <si>
    <t>P59PORESPS</t>
  </si>
  <si>
    <t>P57122</t>
  </si>
  <si>
    <t>P591INV</t>
  </si>
  <si>
    <t>P47122</t>
  </si>
  <si>
    <t>P57126</t>
  </si>
  <si>
    <t>P592PRESPS</t>
  </si>
  <si>
    <t>P592ORDSPS</t>
  </si>
  <si>
    <t>P47032 / P47032SPS</t>
  </si>
  <si>
    <t>P57036 / P57036SPS</t>
  </si>
  <si>
    <t>P591SLS57</t>
  </si>
  <si>
    <t>P42565</t>
  </si>
  <si>
    <t>P57046</t>
  </si>
  <si>
    <t>P591SLI57</t>
  </si>
  <si>
    <t>ST</t>
  </si>
  <si>
    <t>BPR</t>
  </si>
  <si>
    <t>TRN</t>
  </si>
  <si>
    <t>REF</t>
  </si>
  <si>
    <t>DTM</t>
  </si>
  <si>
    <t>N1</t>
  </si>
  <si>
    <t>ENT</t>
  </si>
  <si>
    <t>ADX</t>
  </si>
  <si>
    <t>NTE</t>
  </si>
  <si>
    <t>RMR</t>
  </si>
  <si>
    <t>SE</t>
  </si>
  <si>
    <t>Description.</t>
  </si>
  <si>
    <t>Optional.  Free form description.</t>
  </si>
  <si>
    <t>P592SPS820</t>
  </si>
  <si>
    <t>Optional.  Lot expiration date.  Configuration controls whether or not this field is loaded.</t>
  </si>
  <si>
    <t>FUTE</t>
  </si>
  <si>
    <t>Alan Ritchie
Michael Kuehn</t>
  </si>
  <si>
    <t>Branch/Plant</t>
  </si>
  <si>
    <t xml:space="preserve">Optional.  Branch/Plant.  </t>
  </si>
  <si>
    <t>dsHdDC</t>
  </si>
  <si>
    <t>DC#</t>
  </si>
  <si>
    <t>Optional.  DC#</t>
  </si>
  <si>
    <t>Optional.  Ship to Customer Number.  If blanks, PFS will use customer ID.</t>
  </si>
  <si>
    <t>V2.04</t>
  </si>
  <si>
    <t>Michael Kuehn</t>
  </si>
  <si>
    <t>Front-end Line Number</t>
  </si>
  <si>
    <t>Optional.  Front-end Line Number if different from Line Number provided on Order/Detail record.</t>
  </si>
  <si>
    <t xml:space="preserve">Required.
Due to Carrier integration limitations, please ensure that address does not exceed 25 characters. </t>
  </si>
  <si>
    <t xml:space="preserve">Optional.
Due to Carrier integration limitations, please ensure that address does not exceed 25 characters. </t>
  </si>
  <si>
    <t>V2.05</t>
  </si>
  <si>
    <t>DDJ</t>
  </si>
  <si>
    <t>Discount %</t>
  </si>
  <si>
    <t>DCP</t>
  </si>
  <si>
    <t>DCD</t>
  </si>
  <si>
    <t>Discount Due Date</t>
  </si>
  <si>
    <t>Discount Days to Pay</t>
  </si>
  <si>
    <t>Net Due Date</t>
  </si>
  <si>
    <t>Optional.  A value to identify the Vendor Item Number</t>
  </si>
  <si>
    <t>Optional.  A value to identify the Buyer Item Number</t>
  </si>
  <si>
    <t>V2.06</t>
  </si>
  <si>
    <t>Outbound maps
All outbound maps (PFS to SPS) changed to end in carriage return / line feed instead of just line feed.</t>
  </si>
  <si>
    <t xml:space="preserve">Inventory Ledger map
Add reason code description.  Add transaction identifier.  PO Receipts map.  Add transaction identifier.  </t>
  </si>
  <si>
    <t>Ship Confirmation map
Add support for Third Party Reference Number.   Sales Order map.  Update comments for order reference 2.</t>
  </si>
  <si>
    <t>Ship Confirmation map
Add support for Vendor Number and Department Number.</t>
  </si>
  <si>
    <t>Ship Confirmation map
Add support for store ID and transportation method code.</t>
  </si>
  <si>
    <t>Ship confirmation map
Add support for store shipment weight and shipment weight.  Update text on UCC number to indicate carton level.</t>
  </si>
  <si>
    <t>Ship confirmation map
Add support for carton weight.</t>
  </si>
  <si>
    <t>Ship confirmation map
Add header record type.  Add inner pack and outer pack values to detail record type.</t>
  </si>
  <si>
    <t>Ship confirmation map
Add support for ship to location ID.</t>
  </si>
  <si>
    <t>Sales order map
Add support for payment terms.  Update comments on 'Scheduled Pick Date'.</t>
  </si>
  <si>
    <t>Add tab for Invoice</t>
  </si>
  <si>
    <t>Add tab for Remittance Advice.</t>
  </si>
  <si>
    <t>Ship Confirmation map
Add client Line Number.</t>
  </si>
  <si>
    <t>Invoice map
Add Discount %, Discount Days to Pay and Net Due Date</t>
  </si>
  <si>
    <t>Invoice map.
Add Vendor Item Number and Buyer Item Number.</t>
  </si>
  <si>
    <t>PO map
Add lot number and lot expiration date.  
PO Receipts map
Add lot expiration date.  
Invoice map
Add sold to and ship to customer ID.  
Remittance map
Changes to default values and segments.  
Inventory snapshot map
Add lot number and lot expiration date.
Ship Confirmation map
Add Lot Number and Lot Expiration date.
Sales Order map
Add DC#.</t>
  </si>
  <si>
    <t>PO map
Change 'Transaction Purpose' and 'Order Date' to future use fields.</t>
  </si>
  <si>
    <t>Sales Order map
Add missing line number in the SHPDSTQTY record type.  Move customer ID and ship to ID from the SOLDTO, BILLTO, FRTBILLTO, and MARKFOR to the HEADER record.  Correct length of first name, last name, and business name.</t>
  </si>
  <si>
    <t>Sales Order map
Business name / company name was in the address records twice.  Duplicate eliminated.  Update internal notes for PFS development team.  Add original line number to DETAIL which is reserved for PFS usage when performing SDQ processing.</t>
  </si>
  <si>
    <t>Sales Order map
Remove line number from DTLCUSATTR.</t>
  </si>
  <si>
    <t>Sales Order map
In DETAIL format, correct notes relating to format of the line number.  Should be sending whole numbers only.</t>
  </si>
  <si>
    <t>PO Receipts map
In DETAIL format, add ability to send lot or serial number.</t>
  </si>
  <si>
    <t>Repack</t>
  </si>
  <si>
    <t>Optional.  This is used to group products into boxes for shipment.</t>
  </si>
  <si>
    <t>V2.07</t>
  </si>
  <si>
    <t>Item Master map
Add Repack</t>
  </si>
  <si>
    <t>ITEM_MASTER</t>
  </si>
  <si>
    <t>PO_ASN</t>
  </si>
  <si>
    <t>PO_RECEIPT</t>
  </si>
  <si>
    <t>SALES_ORDER</t>
  </si>
  <si>
    <t>SHIP_CONFIRM</t>
  </si>
  <si>
    <t>ORDER_INVOICE</t>
  </si>
  <si>
    <t>INV_SNAPSHOT</t>
  </si>
  <si>
    <t>INV_LEDGER</t>
  </si>
  <si>
    <t>REMITTANCE_ADVICE</t>
  </si>
  <si>
    <t>PO Receipts</t>
  </si>
  <si>
    <t>Required.  This value must be associated with a single SKU.  If alphanumeric, it needs to be all capitalized.
Example:  SKU of the product</t>
  </si>
  <si>
    <t>Optional.  Required if shipping international or APO/FPO.</t>
  </si>
  <si>
    <t>V2.08</t>
  </si>
  <si>
    <t>Sales Order map
Add Gift Message Record</t>
  </si>
  <si>
    <t>Header Gift Message</t>
  </si>
  <si>
    <t>dsHgGftMsg</t>
  </si>
  <si>
    <t>dsHgGftFlag</t>
  </si>
  <si>
    <t>Gift Message Flag</t>
  </si>
  <si>
    <t>Gift Wrap Flag</t>
  </si>
  <si>
    <t>Gift Message</t>
  </si>
  <si>
    <t>Gift Wrap Fee</t>
  </si>
  <si>
    <t>dsHgGftWrapFee</t>
  </si>
  <si>
    <t>HDRGFTMSG</t>
  </si>
  <si>
    <t>V2.09</t>
  </si>
  <si>
    <t>Sales Order map
Add Address Line 3 to ShipTo and BillTo</t>
  </si>
  <si>
    <t>dsShAddress3</t>
  </si>
  <si>
    <t>Address3</t>
  </si>
  <si>
    <t>ds(xx)Address3</t>
  </si>
  <si>
    <t>dsHgGftWrap</t>
  </si>
  <si>
    <t>V2.10</t>
  </si>
  <si>
    <t>Invoice map
Add StoreID</t>
  </si>
  <si>
    <t>PNID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</si>
</sst>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13" x14ac:knownFonts="1">
    <font>
      <sz val="11"/>
      <color theme="1"/>
      <name val="Calibri"/>
      <family val="2"/>
      <scheme val="minor"/>
    </font>
    <font>
      <b/>
      <sz val="11"/>
      <color theme="1"/>
      <name val="Calibri"/>
      <family val="2"/>
      <scheme val="minor"/>
    </font>
    <font>
      <sz val="11"/>
      <name val="Calibri"/>
      <family val="2"/>
      <scheme val="minor"/>
    </font>
    <font>
      <b/>
      <sz val="16"/>
      <name val="Arial"/>
      <family val="2"/>
    </font>
    <font>
      <b/>
      <sz val="16"/>
      <color indexed="8"/>
      <name val="Arial"/>
      <family val="2"/>
    </font>
    <font>
      <sz val="11"/>
      <color theme="1"/>
      <name val="Arial"/>
      <family val="2"/>
    </font>
    <font>
      <b/>
      <sz val="10"/>
      <color theme="1"/>
      <name val="Arial"/>
      <family val="2"/>
    </font>
    <font>
      <sz val="10"/>
      <color theme="1"/>
      <name val="Arial"/>
      <family val="2"/>
    </font>
    <font>
      <b/>
      <sz val="10"/>
      <color indexed="8"/>
      <name val="Arial"/>
      <family val="2"/>
    </font>
    <font>
      <b/>
      <sz val="14"/>
      <name val="Arial"/>
      <family val="2"/>
    </font>
    <font>
      <sz val="14"/>
      <name val="Arial"/>
      <family val="2"/>
    </font>
    <font>
      <b/>
      <i/>
      <sz val="10"/>
      <color theme="1"/>
      <name val="Arial"/>
      <family val="2"/>
    </font>
    <font>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86">
    <xf numFmtId="0" fontId="0" fillId="0" borderId="0" xfId="0"/>
    <xf numFmtId="0" fontId="0" fillId="0" borderId="0" xfId="0"/>
    <xf numFmtId="0" fontId="1" fillId="0" borderId="0" xfId="0" applyFont="1" applyAlignment="1">
      <alignment horizontal="center"/>
    </xf>
    <xf numFmtId="0" fontId="5" fillId="0" borderId="0" xfId="0" applyFont="1" applyFill="1"/>
    <xf numFmtId="0" fontId="5" fillId="0" borderId="0" xfId="0" applyFont="1" applyFill="1" applyAlignment="1">
      <alignment horizontal="center"/>
    </xf>
    <xf numFmtId="0" fontId="11" fillId="0" borderId="0" xfId="0" applyFont="1" applyFill="1"/>
    <xf numFmtId="0" fontId="5" fillId="0" borderId="0" xfId="0" applyFont="1" applyFill="1" applyAlignment="1">
      <alignment wrapText="1"/>
    </xf>
    <xf numFmtId="0" fontId="7" fillId="0" borderId="6" xfId="0" applyFont="1" applyFill="1" applyBorder="1" applyAlignment="1">
      <alignment vertical="center" wrapText="1"/>
    </xf>
    <xf numFmtId="0" fontId="7" fillId="0" borderId="6" xfId="0" applyFont="1" applyFill="1" applyBorder="1" applyAlignment="1">
      <alignment horizontal="center" vertical="center" wrapText="1"/>
    </xf>
    <xf numFmtId="0" fontId="4" fillId="0" borderId="0" xfId="0" applyFont="1" applyFill="1" applyAlignment="1">
      <alignment horizontal="center" vertical="center" wrapText="1"/>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5" fillId="0" borderId="0" xfId="0" applyFont="1" applyFill="1" applyAlignment="1">
      <alignment vertical="center"/>
    </xf>
    <xf numFmtId="0" fontId="7" fillId="0" borderId="0" xfId="0" applyFont="1" applyFill="1" applyAlignment="1">
      <alignment vertical="center"/>
    </xf>
    <xf numFmtId="0" fontId="6" fillId="0" borderId="2" xfId="0" applyFont="1" applyFill="1" applyBorder="1" applyAlignment="1">
      <alignment horizontal="center" vertical="center"/>
    </xf>
    <xf numFmtId="0" fontId="4" fillId="0" borderId="0" xfId="0" applyFont="1" applyFill="1" applyAlignment="1">
      <alignment vertical="center"/>
    </xf>
    <xf numFmtId="0" fontId="4" fillId="0" borderId="0" xfId="0" applyFont="1" applyFill="1" applyAlignment="1">
      <alignment vertical="center" wrapText="1"/>
    </xf>
    <xf numFmtId="0" fontId="3" fillId="0" borderId="0" xfId="0" applyFont="1" applyFill="1" applyAlignment="1">
      <alignment horizontal="center" vertical="center"/>
    </xf>
    <xf numFmtId="0" fontId="7" fillId="0" borderId="0" xfId="0" applyFont="1" applyFill="1" applyAlignment="1">
      <alignment vertical="center" wrapText="1"/>
    </xf>
    <xf numFmtId="0" fontId="8" fillId="0" borderId="0" xfId="0" applyFont="1" applyFill="1" applyAlignment="1">
      <alignment vertical="center"/>
    </xf>
    <xf numFmtId="0" fontId="11" fillId="0" borderId="0" xfId="0" applyFont="1" applyFill="1" applyAlignment="1">
      <alignment vertical="center"/>
    </xf>
    <xf numFmtId="0" fontId="0" fillId="0" borderId="0" xfId="0"/>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6" fillId="0" borderId="6" xfId="0" applyFont="1" applyFill="1" applyBorder="1" applyAlignment="1">
      <alignment horizontal="center" vertical="center"/>
    </xf>
    <xf numFmtId="0" fontId="7" fillId="0" borderId="0" xfId="0" applyFont="1" applyFill="1"/>
    <xf numFmtId="0" fontId="6" fillId="0" borderId="7" xfId="0" applyFont="1" applyFill="1" applyBorder="1" applyAlignment="1">
      <alignment horizontal="center" vertical="center"/>
    </xf>
    <xf numFmtId="0" fontId="4" fillId="0" borderId="0" xfId="0" applyFont="1" applyFill="1"/>
    <xf numFmtId="0" fontId="3" fillId="0" borderId="0" xfId="0" applyFont="1" applyFill="1" applyAlignment="1">
      <alignment horizontal="center"/>
    </xf>
    <xf numFmtId="0" fontId="8" fillId="0" borderId="0" xfId="0" applyFont="1" applyFill="1"/>
    <xf numFmtId="0" fontId="6" fillId="0" borderId="2" xfId="0" applyFont="1" applyFill="1" applyBorder="1" applyAlignment="1">
      <alignment horizontal="center" wrapText="1"/>
    </xf>
    <xf numFmtId="0" fontId="6" fillId="0" borderId="2" xfId="0" applyFont="1" applyFill="1" applyBorder="1" applyAlignment="1">
      <alignment horizontal="center"/>
    </xf>
    <xf numFmtId="0" fontId="7" fillId="0" borderId="6" xfId="0" applyFont="1" applyFill="1" applyBorder="1" applyAlignment="1">
      <alignment horizontal="center" vertical="center"/>
    </xf>
    <xf numFmtId="0" fontId="7" fillId="0" borderId="6" xfId="0" applyFont="1" applyFill="1" applyBorder="1" applyAlignment="1">
      <alignment horizontal="left" vertical="center" wrapText="1"/>
    </xf>
    <xf numFmtId="0" fontId="7" fillId="0" borderId="7" xfId="0" applyFont="1" applyFill="1" applyBorder="1" applyAlignment="1">
      <alignment horizontal="center" vertical="center"/>
    </xf>
    <xf numFmtId="0" fontId="7" fillId="0" borderId="7" xfId="0" applyFont="1" applyFill="1" applyBorder="1" applyAlignment="1">
      <alignment horizontal="left" vertical="center" wrapText="1"/>
    </xf>
    <xf numFmtId="0" fontId="7" fillId="0" borderId="1" xfId="0" applyFont="1" applyFill="1" applyBorder="1" applyAlignment="1">
      <alignment horizontal="left" wrapText="1"/>
    </xf>
    <xf numFmtId="0" fontId="7" fillId="0" borderId="1" xfId="0" applyFont="1" applyFill="1" applyBorder="1" applyAlignment="1">
      <alignment horizontal="left" vertical="center" wrapText="1"/>
    </xf>
    <xf numFmtId="0" fontId="7" fillId="0" borderId="0" xfId="0" applyFont="1" applyFill="1" applyAlignment="1">
      <alignment horizontal="center"/>
    </xf>
    <xf numFmtId="0" fontId="4" fillId="0" borderId="0" xfId="0" applyFont="1" applyFill="1" applyAlignment="1">
      <alignment wrapText="1"/>
    </xf>
    <xf numFmtId="0" fontId="7" fillId="0" borderId="0" xfId="0" applyFont="1" applyFill="1" applyAlignment="1">
      <alignment wrapText="1"/>
    </xf>
    <xf numFmtId="0" fontId="7" fillId="0" borderId="7" xfId="0" applyFont="1" applyFill="1" applyBorder="1" applyAlignment="1">
      <alignment vertical="center" wrapText="1"/>
    </xf>
    <xf numFmtId="0" fontId="0" fillId="0" borderId="1" xfId="0" applyBorder="1" applyAlignment="1">
      <alignment wrapText="1"/>
    </xf>
    <xf numFmtId="0" fontId="7"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1" xfId="0" applyFont="1" applyBorder="1" applyAlignment="1">
      <alignment wrapText="1"/>
    </xf>
    <xf numFmtId="0" fontId="0" fillId="0" borderId="0" xfId="0" applyFill="1" applyAlignment="1">
      <alignment vertical="center"/>
    </xf>
    <xf numFmtId="0" fontId="0" fillId="0" borderId="1" xfId="0" applyFill="1" applyBorder="1" applyAlignment="1">
      <alignment horizontal="center" vertical="center" wrapText="1"/>
    </xf>
    <xf numFmtId="0" fontId="0" fillId="0" borderId="1" xfId="0" applyFill="1" applyBorder="1" applyAlignment="1">
      <alignment wrapText="1"/>
    </xf>
    <xf numFmtId="0" fontId="0" fillId="0" borderId="1" xfId="0" applyFill="1" applyBorder="1" applyAlignment="1">
      <alignment horizontal="center"/>
    </xf>
    <xf numFmtId="0" fontId="0" fillId="0" borderId="7" xfId="0" applyFill="1" applyBorder="1" applyAlignment="1">
      <alignment wrapText="1"/>
    </xf>
    <xf numFmtId="0" fontId="0" fillId="0" borderId="7" xfId="0" applyFill="1" applyBorder="1" applyAlignment="1">
      <alignment horizontal="center"/>
    </xf>
    <xf numFmtId="0" fontId="0" fillId="0" borderId="1" xfId="0" applyFill="1" applyBorder="1" applyAlignment="1">
      <alignment vertical="center" wrapText="1"/>
    </xf>
    <xf numFmtId="0" fontId="0" fillId="0" borderId="1" xfId="0" applyFill="1" applyBorder="1" applyAlignment="1">
      <alignment horizontal="center" vertical="center"/>
    </xf>
    <xf numFmtId="0" fontId="0" fillId="0" borderId="0" xfId="0" applyFill="1" applyAlignment="1">
      <alignment horizontal="center" vertical="center"/>
    </xf>
    <xf numFmtId="0" fontId="0" fillId="0" borderId="0" xfId="0" applyFill="1"/>
    <xf numFmtId="0" fontId="7" fillId="0" borderId="1" xfId="0" applyFont="1" applyBorder="1" applyAlignment="1">
      <alignment horizontal="center" vertical="center"/>
    </xf>
    <xf numFmtId="0" fontId="7" fillId="0" borderId="1" xfId="0" applyFont="1" applyBorder="1" applyAlignment="1">
      <alignment vertical="center" wrapText="1"/>
    </xf>
    <xf numFmtId="0" fontId="0" fillId="0" borderId="1" xfId="0" applyBorder="1" applyAlignment="1">
      <alignment horizontal="center" vertical="center" wrapText="1"/>
    </xf>
    <xf numFmtId="0" fontId="7" fillId="0" borderId="1" xfId="0" applyFont="1" applyBorder="1" applyAlignment="1">
      <alignment horizontal="left" vertical="center" wrapText="1"/>
    </xf>
    <xf numFmtId="0" fontId="0" fillId="0" borderId="0" xfId="0" applyAlignment="1">
      <alignment vertical="center"/>
    </xf>
    <xf numFmtId="0" fontId="0" fillId="0" borderId="1" xfId="0" applyBorder="1" applyAlignment="1">
      <alignment horizontal="center"/>
    </xf>
    <xf numFmtId="0" fontId="2" fillId="0" borderId="1" xfId="0" applyFont="1" applyBorder="1" applyAlignment="1">
      <alignment horizontal="center"/>
    </xf>
    <xf numFmtId="0" fontId="0" fillId="0" borderId="0" xfId="0" applyAlignment="1">
      <alignment horizontal="center"/>
    </xf>
    <xf numFmtId="0" fontId="0" fillId="0" borderId="1" xfId="0" applyBorder="1" applyAlignment="1">
      <alignment horizontal="center" wrapText="1"/>
    </xf>
    <xf numFmtId="164" fontId="1" fillId="0" borderId="0" xfId="0" applyNumberFormat="1" applyFont="1" applyAlignment="1">
      <alignment horizontal="center"/>
    </xf>
    <xf numFmtId="164" fontId="0" fillId="0" borderId="1" xfId="0" quotePrefix="1" applyNumberFormat="1" applyBorder="1" applyAlignment="1">
      <alignment horizontal="center"/>
    </xf>
    <xf numFmtId="164" fontId="2" fillId="0" borderId="1" xfId="0" quotePrefix="1" applyNumberFormat="1" applyFont="1" applyBorder="1" applyAlignment="1">
      <alignment horizontal="center"/>
    </xf>
    <xf numFmtId="164" fontId="2" fillId="0" borderId="1" xfId="0" applyNumberFormat="1" applyFont="1" applyBorder="1" applyAlignment="1">
      <alignment horizontal="center"/>
    </xf>
    <xf numFmtId="164" fontId="0" fillId="0" borderId="1" xfId="0" applyNumberFormat="1" applyBorder="1" applyAlignment="1">
      <alignment horizontal="center"/>
    </xf>
    <xf numFmtId="164" fontId="0" fillId="0" borderId="0" xfId="0" applyNumberFormat="1" applyAlignment="1">
      <alignment horizontal="center"/>
    </xf>
    <xf numFmtId="0" fontId="9" fillId="0" borderId="3" xfId="0" applyFont="1" applyFill="1" applyBorder="1" applyAlignment="1">
      <alignment horizontal="center"/>
    </xf>
    <xf numFmtId="0" fontId="10" fillId="0" borderId="4" xfId="0" applyFont="1" applyFill="1" applyBorder="1" applyAlignment="1">
      <alignment horizontal="center"/>
    </xf>
    <xf numFmtId="0" fontId="5" fillId="0" borderId="4" xfId="0" applyFont="1" applyFill="1" applyBorder="1" applyAlignment="1">
      <alignment horizontal="center"/>
    </xf>
    <xf numFmtId="0" fontId="0" fillId="0" borderId="4" xfId="0" applyFill="1" applyBorder="1" applyAlignment="1">
      <alignment horizontal="center"/>
    </xf>
    <xf numFmtId="0" fontId="0" fillId="0" borderId="5" xfId="0" applyFill="1" applyBorder="1" applyAlignment="1">
      <alignment horizontal="center"/>
    </xf>
    <xf numFmtId="0" fontId="9"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5" fillId="0" borderId="4" xfId="0" applyFont="1"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cellXfs>
  <cellStyles count="2">
    <cellStyle name="Normal" xfId="0" builtinId="0"/>
    <cellStyle name="Normal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72"/>
  <sheetViews>
    <sheetView zoomScaleNormal="100" workbookViewId="0">
      <pane ySplit="10" topLeftCell="A11" activePane="bottomLeft" state="frozen"/>
      <selection pane="bottomLeft" activeCell="A11" sqref="A11"/>
    </sheetView>
  </sheetViews>
  <sheetFormatPr defaultColWidth="9.1796875" defaultRowHeight="14" x14ac:dyDescent="0.3"/>
  <cols>
    <col min="1" max="1" width="15.54296875" style="3" customWidth="1"/>
    <col min="2" max="2" width="10.54296875" style="3" customWidth="1"/>
    <col min="3" max="3" width="14.81640625" style="3" bestFit="1" customWidth="1"/>
    <col min="4" max="4" width="27.1796875" style="6" bestFit="1" customWidth="1"/>
    <col min="5" max="5" width="7.54296875" style="4" customWidth="1"/>
    <col min="6" max="6" width="8.1796875" style="3" customWidth="1"/>
    <col min="7" max="7" width="8.453125" style="3" customWidth="1"/>
    <col min="8" max="8" width="14.26953125" style="3" bestFit="1" customWidth="1"/>
    <col min="9" max="9" width="150.54296875" style="3" customWidth="1"/>
    <col min="10" max="16384" width="9.1796875" style="3"/>
  </cols>
  <sheetData>
    <row r="1" spans="1:21" ht="20" x14ac:dyDescent="0.4">
      <c r="A1" s="30" t="s">
        <v>392</v>
      </c>
      <c r="C1" s="30"/>
      <c r="D1" s="42"/>
      <c r="E1" s="30"/>
      <c r="F1" s="30"/>
      <c r="G1" s="30"/>
      <c r="H1" s="30"/>
      <c r="I1" s="31" t="s">
        <v>1</v>
      </c>
    </row>
    <row r="2" spans="1:21" x14ac:dyDescent="0.3">
      <c r="A2" s="28" t="s">
        <v>115</v>
      </c>
      <c r="B2" s="28"/>
      <c r="C2" s="28"/>
      <c r="D2" s="43"/>
      <c r="E2" s="32"/>
      <c r="F2" s="32"/>
      <c r="G2" s="32"/>
      <c r="H2" s="32"/>
      <c r="I2" s="32"/>
      <c r="J2" s="28"/>
      <c r="K2" s="28"/>
      <c r="L2" s="28"/>
      <c r="M2" s="28"/>
      <c r="N2" s="28"/>
      <c r="O2" s="28"/>
      <c r="P2" s="28"/>
      <c r="Q2" s="28"/>
      <c r="R2" s="28"/>
      <c r="S2" s="28"/>
      <c r="T2" s="28"/>
      <c r="U2" s="28"/>
    </row>
    <row r="3" spans="1:21" x14ac:dyDescent="0.3">
      <c r="A3" s="28"/>
      <c r="B3" s="28"/>
      <c r="C3" s="28"/>
      <c r="D3" s="43"/>
      <c r="E3" s="32"/>
      <c r="F3" s="32"/>
      <c r="G3" s="32"/>
      <c r="H3" s="32"/>
      <c r="I3" s="32"/>
      <c r="J3" s="28"/>
      <c r="K3" s="28"/>
      <c r="L3" s="28"/>
      <c r="M3" s="28"/>
      <c r="N3" s="28"/>
      <c r="O3" s="28"/>
      <c r="P3" s="28"/>
      <c r="Q3" s="28"/>
      <c r="R3" s="28"/>
      <c r="S3" s="28"/>
      <c r="T3" s="28"/>
      <c r="U3" s="28"/>
    </row>
    <row r="4" spans="1:21" x14ac:dyDescent="0.3">
      <c r="A4" s="28" t="s">
        <v>29</v>
      </c>
      <c r="B4" s="28" t="s">
        <v>408</v>
      </c>
      <c r="C4" s="28"/>
      <c r="D4" s="43"/>
      <c r="E4" s="32"/>
      <c r="F4" s="32"/>
      <c r="G4" s="32"/>
      <c r="H4" s="32"/>
      <c r="I4" s="32" t="s">
        <v>667</v>
      </c>
      <c r="J4" s="28"/>
      <c r="K4" s="28"/>
      <c r="L4" s="28"/>
      <c r="M4" s="28"/>
      <c r="N4" s="28"/>
      <c r="O4" s="28"/>
      <c r="P4" s="28"/>
      <c r="Q4" s="28"/>
      <c r="R4" s="28"/>
      <c r="S4" s="28"/>
      <c r="T4" s="28"/>
      <c r="U4" s="28"/>
    </row>
    <row r="5" spans="1:21" x14ac:dyDescent="0.3">
      <c r="A5" s="28" t="s">
        <v>26</v>
      </c>
      <c r="B5" s="28" t="s">
        <v>393</v>
      </c>
      <c r="C5" s="28"/>
      <c r="D5" s="43"/>
      <c r="E5" s="32"/>
      <c r="F5" s="32"/>
      <c r="G5" s="32"/>
      <c r="H5" s="32"/>
      <c r="I5" s="32"/>
      <c r="J5" s="28"/>
      <c r="K5" s="28"/>
      <c r="L5" s="28"/>
      <c r="M5" s="28"/>
      <c r="N5" s="28"/>
      <c r="O5" s="28"/>
      <c r="P5" s="28"/>
      <c r="Q5" s="28"/>
      <c r="R5" s="28"/>
      <c r="S5" s="28"/>
      <c r="T5" s="28"/>
      <c r="U5" s="28"/>
    </row>
    <row r="6" spans="1:21" x14ac:dyDescent="0.3">
      <c r="A6" s="28" t="s">
        <v>27</v>
      </c>
      <c r="B6" s="28" t="s">
        <v>28</v>
      </c>
      <c r="C6" s="28"/>
      <c r="D6" s="43"/>
      <c r="E6" s="32"/>
      <c r="F6" s="32"/>
      <c r="G6" s="32"/>
      <c r="H6" s="32"/>
      <c r="I6" s="32"/>
      <c r="J6" s="28"/>
      <c r="K6" s="28"/>
      <c r="L6" s="28"/>
      <c r="M6" s="28"/>
      <c r="N6" s="28"/>
      <c r="O6" s="28"/>
      <c r="P6" s="28"/>
      <c r="Q6" s="28"/>
      <c r="R6" s="28"/>
      <c r="S6" s="28"/>
      <c r="T6" s="28"/>
      <c r="U6" s="28"/>
    </row>
    <row r="7" spans="1:21" x14ac:dyDescent="0.3">
      <c r="A7" s="28"/>
      <c r="B7" s="28"/>
      <c r="C7" s="28"/>
      <c r="D7" s="43"/>
      <c r="E7" s="32"/>
      <c r="F7" s="32"/>
      <c r="G7" s="32"/>
      <c r="H7" s="32"/>
      <c r="I7" s="32"/>
      <c r="J7" s="28"/>
      <c r="K7" s="28"/>
      <c r="L7" s="28"/>
      <c r="M7" s="28"/>
      <c r="N7" s="28"/>
      <c r="O7" s="28"/>
      <c r="P7" s="28"/>
      <c r="Q7" s="28"/>
      <c r="R7" s="28"/>
      <c r="S7" s="28"/>
      <c r="T7" s="28"/>
      <c r="U7" s="28"/>
    </row>
    <row r="8" spans="1:21" s="28" customFormat="1" ht="13.5" thickBot="1" x14ac:dyDescent="0.35">
      <c r="A8" s="5" t="s">
        <v>47</v>
      </c>
      <c r="D8" s="43"/>
      <c r="E8" s="32"/>
      <c r="F8" s="32"/>
      <c r="G8" s="32"/>
      <c r="H8" s="32"/>
      <c r="I8" s="32"/>
    </row>
    <row r="9" spans="1:21" s="28" customFormat="1" ht="19" thickTop="1" thickBot="1" x14ac:dyDescent="0.45">
      <c r="A9" s="76" t="s">
        <v>46</v>
      </c>
      <c r="B9" s="77"/>
      <c r="C9" s="77"/>
      <c r="D9" s="77"/>
      <c r="E9" s="77"/>
      <c r="F9" s="77"/>
      <c r="G9" s="78"/>
      <c r="H9" s="79"/>
      <c r="I9" s="80"/>
    </row>
    <row r="10" spans="1:21" s="28" customFormat="1" ht="27" thickTop="1" thickBot="1" x14ac:dyDescent="0.35">
      <c r="A10" s="33" t="s">
        <v>17</v>
      </c>
      <c r="B10" s="34" t="s">
        <v>16</v>
      </c>
      <c r="C10" s="33" t="s">
        <v>25</v>
      </c>
      <c r="D10" s="33" t="s">
        <v>4</v>
      </c>
      <c r="E10" s="33" t="s">
        <v>15</v>
      </c>
      <c r="F10" s="33" t="s">
        <v>14</v>
      </c>
      <c r="G10" s="33" t="s">
        <v>20</v>
      </c>
      <c r="H10" s="33" t="s">
        <v>24</v>
      </c>
      <c r="I10" s="33" t="s">
        <v>18</v>
      </c>
    </row>
    <row r="11" spans="1:21" s="28" customFormat="1" ht="13.5" thickTop="1" x14ac:dyDescent="0.25">
      <c r="A11" s="27" t="s">
        <v>193</v>
      </c>
      <c r="B11" s="35">
        <v>1</v>
      </c>
      <c r="C11" s="35" t="s">
        <v>1</v>
      </c>
      <c r="D11" s="7" t="s">
        <v>5</v>
      </c>
      <c r="E11" s="35">
        <v>11</v>
      </c>
      <c r="F11" s="35">
        <v>1</v>
      </c>
      <c r="G11" s="35">
        <f>(F11+E11) - 1</f>
        <v>11</v>
      </c>
      <c r="H11" s="27" t="s">
        <v>9</v>
      </c>
      <c r="I11" s="36"/>
    </row>
    <row r="12" spans="1:21" s="28" customFormat="1" ht="14.5" x14ac:dyDescent="0.35">
      <c r="A12" s="24"/>
      <c r="B12" s="22">
        <f>(B11+1)</f>
        <v>2</v>
      </c>
      <c r="C12" s="22"/>
      <c r="D12" s="53" t="s">
        <v>6</v>
      </c>
      <c r="E12" s="54">
        <v>100</v>
      </c>
      <c r="F12" s="22">
        <f>(G11+1)</f>
        <v>12</v>
      </c>
      <c r="G12" s="22">
        <f t="shared" ref="G12" si="0">(F12+E12) - 1</f>
        <v>111</v>
      </c>
      <c r="H12" s="47" t="s">
        <v>748</v>
      </c>
      <c r="I12" s="40"/>
    </row>
    <row r="13" spans="1:21" s="28" customFormat="1" ht="14.5" x14ac:dyDescent="0.35">
      <c r="A13" s="24"/>
      <c r="B13" s="22">
        <f t="shared" ref="B13:B14" si="1">(B12+1)</f>
        <v>3</v>
      </c>
      <c r="C13" s="22"/>
      <c r="D13" s="53" t="s">
        <v>7</v>
      </c>
      <c r="E13" s="54">
        <v>20</v>
      </c>
      <c r="F13" s="22">
        <f t="shared" ref="F13:F14" si="2">(G12+1)</f>
        <v>112</v>
      </c>
      <c r="G13" s="22">
        <f t="shared" ref="G13:G14" si="3">(F13+E13) - 1</f>
        <v>131</v>
      </c>
      <c r="H13" s="24" t="s">
        <v>21</v>
      </c>
      <c r="I13" s="40" t="s">
        <v>410</v>
      </c>
    </row>
    <row r="14" spans="1:21" s="28" customFormat="1" ht="14.5" x14ac:dyDescent="0.35">
      <c r="A14" s="24"/>
      <c r="B14" s="22">
        <f t="shared" si="1"/>
        <v>4</v>
      </c>
      <c r="C14" s="22"/>
      <c r="D14" s="53" t="s">
        <v>19</v>
      </c>
      <c r="E14" s="54">
        <v>15</v>
      </c>
      <c r="F14" s="22">
        <f t="shared" si="2"/>
        <v>132</v>
      </c>
      <c r="G14" s="22">
        <f t="shared" si="3"/>
        <v>146</v>
      </c>
      <c r="H14" s="24" t="s">
        <v>395</v>
      </c>
      <c r="I14" s="40" t="s">
        <v>394</v>
      </c>
    </row>
    <row r="15" spans="1:21" s="28" customFormat="1" ht="13" x14ac:dyDescent="0.25">
      <c r="A15" s="24"/>
      <c r="B15" s="22"/>
      <c r="C15" s="22"/>
      <c r="D15" s="46"/>
      <c r="E15" s="22"/>
      <c r="F15" s="22"/>
      <c r="G15" s="22"/>
      <c r="H15" s="24"/>
      <c r="I15" s="40"/>
    </row>
    <row r="16" spans="1:21" s="28" customFormat="1" ht="13" x14ac:dyDescent="0.25">
      <c r="A16" s="24" t="s">
        <v>199</v>
      </c>
      <c r="B16" s="22">
        <v>1</v>
      </c>
      <c r="C16" s="22"/>
      <c r="D16" s="46" t="s">
        <v>5</v>
      </c>
      <c r="E16" s="22">
        <v>11</v>
      </c>
      <c r="F16" s="22">
        <v>1</v>
      </c>
      <c r="G16" s="22">
        <f>(F16+E16) - 1</f>
        <v>11</v>
      </c>
      <c r="H16" s="24" t="s">
        <v>22</v>
      </c>
      <c r="I16" s="40"/>
    </row>
    <row r="17" spans="1:9" s="28" customFormat="1" ht="25" x14ac:dyDescent="0.25">
      <c r="A17" s="22"/>
      <c r="B17" s="22">
        <f>(B16+1)</f>
        <v>2</v>
      </c>
      <c r="C17" s="22" t="s">
        <v>279</v>
      </c>
      <c r="D17" s="46" t="s">
        <v>103</v>
      </c>
      <c r="E17" s="22">
        <v>25</v>
      </c>
      <c r="F17" s="22">
        <f>(G16+1)</f>
        <v>12</v>
      </c>
      <c r="G17" s="22">
        <f t="shared" ref="G17" si="4">(F17+E17) - 1</f>
        <v>36</v>
      </c>
      <c r="H17" s="24"/>
      <c r="I17" s="39" t="s">
        <v>758</v>
      </c>
    </row>
    <row r="18" spans="1:9" s="28" customFormat="1" ht="25" x14ac:dyDescent="0.25">
      <c r="A18" s="22"/>
      <c r="B18" s="22">
        <f t="shared" ref="B18:B43" si="5">(B17+1)</f>
        <v>3</v>
      </c>
      <c r="C18" s="22" t="s">
        <v>280</v>
      </c>
      <c r="D18" s="46" t="s">
        <v>113</v>
      </c>
      <c r="E18" s="22">
        <v>25</v>
      </c>
      <c r="F18" s="22">
        <f t="shared" ref="F18:F37" si="6">(G17+1)</f>
        <v>37</v>
      </c>
      <c r="G18" s="22">
        <f t="shared" ref="G18" si="7">(F18+E18) - 1</f>
        <v>61</v>
      </c>
      <c r="H18" s="22"/>
      <c r="I18" s="40" t="s">
        <v>118</v>
      </c>
    </row>
    <row r="19" spans="1:9" s="28" customFormat="1" ht="12.5" x14ac:dyDescent="0.25">
      <c r="A19" s="22"/>
      <c r="B19" s="22">
        <f t="shared" si="5"/>
        <v>4</v>
      </c>
      <c r="C19" s="23" t="s">
        <v>281</v>
      </c>
      <c r="D19" s="46" t="s">
        <v>95</v>
      </c>
      <c r="E19" s="22">
        <v>60</v>
      </c>
      <c r="F19" s="22">
        <f t="shared" si="6"/>
        <v>62</v>
      </c>
      <c r="G19" s="22">
        <f t="shared" ref="G19:G37" si="8">(F19+E19) - 1</f>
        <v>121</v>
      </c>
      <c r="H19" s="26"/>
      <c r="I19" s="40" t="s">
        <v>109</v>
      </c>
    </row>
    <row r="20" spans="1:9" s="28" customFormat="1" ht="25" x14ac:dyDescent="0.25">
      <c r="A20" s="22"/>
      <c r="B20" s="22">
        <f t="shared" si="5"/>
        <v>5</v>
      </c>
      <c r="C20" s="22" t="s">
        <v>282</v>
      </c>
      <c r="D20" s="46" t="s">
        <v>33</v>
      </c>
      <c r="E20" s="22">
        <v>20</v>
      </c>
      <c r="F20" s="22">
        <f t="shared" si="6"/>
        <v>122</v>
      </c>
      <c r="G20" s="22">
        <f t="shared" si="8"/>
        <v>141</v>
      </c>
      <c r="H20" s="24"/>
      <c r="I20" s="40" t="s">
        <v>104</v>
      </c>
    </row>
    <row r="21" spans="1:9" s="28" customFormat="1" ht="25" x14ac:dyDescent="0.25">
      <c r="A21" s="22"/>
      <c r="B21" s="22">
        <f t="shared" si="5"/>
        <v>6</v>
      </c>
      <c r="C21" s="22" t="s">
        <v>283</v>
      </c>
      <c r="D21" s="46" t="s">
        <v>44</v>
      </c>
      <c r="E21" s="22">
        <v>20</v>
      </c>
      <c r="F21" s="22">
        <f t="shared" si="6"/>
        <v>142</v>
      </c>
      <c r="G21" s="22">
        <f t="shared" si="8"/>
        <v>161</v>
      </c>
      <c r="H21" s="22"/>
      <c r="I21" s="40" t="s">
        <v>105</v>
      </c>
    </row>
    <row r="22" spans="1:9" s="28" customFormat="1" ht="25" x14ac:dyDescent="0.25">
      <c r="A22" s="22"/>
      <c r="B22" s="22">
        <f t="shared" si="5"/>
        <v>7</v>
      </c>
      <c r="C22" s="22" t="s">
        <v>284</v>
      </c>
      <c r="D22" s="46" t="s">
        <v>41</v>
      </c>
      <c r="E22" s="22">
        <v>20</v>
      </c>
      <c r="F22" s="22">
        <f t="shared" si="6"/>
        <v>162</v>
      </c>
      <c r="G22" s="22">
        <f t="shared" si="8"/>
        <v>181</v>
      </c>
      <c r="H22" s="22"/>
      <c r="I22" s="40" t="s">
        <v>106</v>
      </c>
    </row>
    <row r="23" spans="1:9" s="28" customFormat="1" ht="25" x14ac:dyDescent="0.25">
      <c r="A23" s="22"/>
      <c r="B23" s="22">
        <f t="shared" si="5"/>
        <v>8</v>
      </c>
      <c r="C23" s="22" t="s">
        <v>285</v>
      </c>
      <c r="D23" s="46" t="s">
        <v>34</v>
      </c>
      <c r="E23" s="22">
        <v>20</v>
      </c>
      <c r="F23" s="22">
        <f t="shared" si="6"/>
        <v>182</v>
      </c>
      <c r="G23" s="22">
        <f t="shared" si="8"/>
        <v>201</v>
      </c>
      <c r="H23" s="22"/>
      <c r="I23" s="40" t="s">
        <v>107</v>
      </c>
    </row>
    <row r="24" spans="1:9" s="28" customFormat="1" ht="25" x14ac:dyDescent="0.25">
      <c r="A24" s="22"/>
      <c r="B24" s="22">
        <f t="shared" si="5"/>
        <v>9</v>
      </c>
      <c r="C24" s="22" t="s">
        <v>286</v>
      </c>
      <c r="D24" s="46" t="s">
        <v>42</v>
      </c>
      <c r="E24" s="22">
        <v>20</v>
      </c>
      <c r="F24" s="22">
        <f t="shared" si="6"/>
        <v>202</v>
      </c>
      <c r="G24" s="22">
        <f t="shared" si="8"/>
        <v>221</v>
      </c>
      <c r="H24" s="22"/>
      <c r="I24" s="40" t="s">
        <v>98</v>
      </c>
    </row>
    <row r="25" spans="1:9" s="28" customFormat="1" ht="25" x14ac:dyDescent="0.25">
      <c r="A25" s="22"/>
      <c r="B25" s="22">
        <f t="shared" si="5"/>
        <v>10</v>
      </c>
      <c r="C25" s="22" t="s">
        <v>287</v>
      </c>
      <c r="D25" s="46" t="s">
        <v>43</v>
      </c>
      <c r="E25" s="22">
        <v>20</v>
      </c>
      <c r="F25" s="22">
        <f t="shared" si="6"/>
        <v>222</v>
      </c>
      <c r="G25" s="22">
        <f t="shared" si="8"/>
        <v>241</v>
      </c>
      <c r="H25" s="22"/>
      <c r="I25" s="40" t="s">
        <v>97</v>
      </c>
    </row>
    <row r="26" spans="1:9" s="28" customFormat="1" ht="25" x14ac:dyDescent="0.25">
      <c r="A26" s="22"/>
      <c r="B26" s="22">
        <f t="shared" si="5"/>
        <v>11</v>
      </c>
      <c r="C26" s="22" t="s">
        <v>288</v>
      </c>
      <c r="D26" s="46" t="s">
        <v>35</v>
      </c>
      <c r="E26" s="22">
        <v>6</v>
      </c>
      <c r="F26" s="22">
        <f t="shared" si="6"/>
        <v>242</v>
      </c>
      <c r="G26" s="22">
        <f t="shared" si="8"/>
        <v>247</v>
      </c>
      <c r="H26" s="22"/>
      <c r="I26" s="40" t="s">
        <v>96</v>
      </c>
    </row>
    <row r="27" spans="1:9" s="28" customFormat="1" ht="12.5" x14ac:dyDescent="0.25">
      <c r="A27" s="22"/>
      <c r="B27" s="22">
        <f t="shared" si="5"/>
        <v>12</v>
      </c>
      <c r="C27" s="22" t="s">
        <v>289</v>
      </c>
      <c r="D27" s="46" t="s">
        <v>39</v>
      </c>
      <c r="E27" s="22">
        <v>15</v>
      </c>
      <c r="F27" s="22">
        <f t="shared" si="6"/>
        <v>248</v>
      </c>
      <c r="G27" s="22">
        <f t="shared" si="8"/>
        <v>262</v>
      </c>
      <c r="H27" s="22"/>
      <c r="I27" s="40" t="s">
        <v>759</v>
      </c>
    </row>
    <row r="28" spans="1:9" s="28" customFormat="1" ht="25" x14ac:dyDescent="0.25">
      <c r="A28" s="22"/>
      <c r="B28" s="22">
        <f t="shared" si="5"/>
        <v>13</v>
      </c>
      <c r="C28" s="22" t="s">
        <v>290</v>
      </c>
      <c r="D28" s="46" t="s">
        <v>31</v>
      </c>
      <c r="E28" s="22">
        <v>20</v>
      </c>
      <c r="F28" s="22">
        <f t="shared" si="6"/>
        <v>263</v>
      </c>
      <c r="G28" s="22">
        <f t="shared" si="8"/>
        <v>282</v>
      </c>
      <c r="H28" s="22"/>
      <c r="I28" s="40" t="s">
        <v>99</v>
      </c>
    </row>
    <row r="29" spans="1:9" s="28" customFormat="1" ht="25" x14ac:dyDescent="0.25">
      <c r="A29" s="22"/>
      <c r="B29" s="22">
        <f t="shared" si="5"/>
        <v>14</v>
      </c>
      <c r="C29" s="22" t="s">
        <v>291</v>
      </c>
      <c r="D29" s="46" t="s">
        <v>32</v>
      </c>
      <c r="E29" s="22">
        <v>20</v>
      </c>
      <c r="F29" s="22">
        <f t="shared" si="6"/>
        <v>283</v>
      </c>
      <c r="G29" s="22">
        <f t="shared" si="8"/>
        <v>302</v>
      </c>
      <c r="H29" s="22"/>
      <c r="I29" s="40" t="s">
        <v>100</v>
      </c>
    </row>
    <row r="30" spans="1:9" s="28" customFormat="1" ht="25" x14ac:dyDescent="0.25">
      <c r="A30" s="22"/>
      <c r="B30" s="22">
        <f t="shared" si="5"/>
        <v>15</v>
      </c>
      <c r="C30" s="23" t="s">
        <v>297</v>
      </c>
      <c r="D30" s="46" t="s">
        <v>37</v>
      </c>
      <c r="E30" s="22">
        <v>20</v>
      </c>
      <c r="F30" s="22">
        <f t="shared" si="6"/>
        <v>303</v>
      </c>
      <c r="G30" s="22">
        <f t="shared" si="8"/>
        <v>322</v>
      </c>
      <c r="H30" s="22"/>
      <c r="I30" s="40" t="s">
        <v>101</v>
      </c>
    </row>
    <row r="31" spans="1:9" s="28" customFormat="1" ht="25" x14ac:dyDescent="0.25">
      <c r="A31" s="22"/>
      <c r="B31" s="22">
        <f t="shared" si="5"/>
        <v>16</v>
      </c>
      <c r="C31" s="23" t="s">
        <v>297</v>
      </c>
      <c r="D31" s="46" t="s">
        <v>50</v>
      </c>
      <c r="E31" s="22">
        <v>20</v>
      </c>
      <c r="F31" s="22">
        <f t="shared" si="6"/>
        <v>323</v>
      </c>
      <c r="G31" s="22">
        <f t="shared" si="8"/>
        <v>342</v>
      </c>
      <c r="H31" s="22"/>
      <c r="I31" s="40" t="s">
        <v>114</v>
      </c>
    </row>
    <row r="32" spans="1:9" s="28" customFormat="1" ht="25" x14ac:dyDescent="0.25">
      <c r="A32" s="22"/>
      <c r="B32" s="22">
        <f t="shared" si="5"/>
        <v>17</v>
      </c>
      <c r="C32" s="23" t="s">
        <v>297</v>
      </c>
      <c r="D32" s="46" t="s">
        <v>94</v>
      </c>
      <c r="E32" s="22">
        <v>20</v>
      </c>
      <c r="F32" s="22">
        <f t="shared" si="6"/>
        <v>343</v>
      </c>
      <c r="G32" s="22">
        <f t="shared" si="8"/>
        <v>362</v>
      </c>
      <c r="H32" s="22"/>
      <c r="I32" s="40" t="s">
        <v>114</v>
      </c>
    </row>
    <row r="33" spans="1:9" s="28" customFormat="1" ht="25" x14ac:dyDescent="0.25">
      <c r="A33" s="22"/>
      <c r="B33" s="22">
        <f t="shared" si="5"/>
        <v>18</v>
      </c>
      <c r="C33" s="23" t="s">
        <v>297</v>
      </c>
      <c r="D33" s="46" t="s">
        <v>116</v>
      </c>
      <c r="E33" s="22">
        <v>20</v>
      </c>
      <c r="F33" s="22">
        <f t="shared" si="6"/>
        <v>363</v>
      </c>
      <c r="G33" s="22">
        <f t="shared" si="8"/>
        <v>382</v>
      </c>
      <c r="H33" s="22"/>
      <c r="I33" s="40" t="s">
        <v>117</v>
      </c>
    </row>
    <row r="34" spans="1:9" s="28" customFormat="1" ht="25" x14ac:dyDescent="0.25">
      <c r="A34" s="22"/>
      <c r="B34" s="22">
        <f t="shared" si="5"/>
        <v>19</v>
      </c>
      <c r="C34" s="23" t="s">
        <v>297</v>
      </c>
      <c r="D34" s="46" t="s">
        <v>38</v>
      </c>
      <c r="E34" s="22">
        <v>20</v>
      </c>
      <c r="F34" s="22">
        <f t="shared" si="6"/>
        <v>383</v>
      </c>
      <c r="G34" s="22">
        <f t="shared" si="8"/>
        <v>402</v>
      </c>
      <c r="H34" s="24"/>
      <c r="I34" s="40" t="s">
        <v>102</v>
      </c>
    </row>
    <row r="35" spans="1:9" s="28" customFormat="1" ht="13" x14ac:dyDescent="0.25">
      <c r="A35" s="22"/>
      <c r="B35" s="22">
        <f t="shared" si="5"/>
        <v>20</v>
      </c>
      <c r="C35" s="22" t="s">
        <v>292</v>
      </c>
      <c r="D35" s="46" t="s">
        <v>110</v>
      </c>
      <c r="E35" s="22">
        <v>15</v>
      </c>
      <c r="F35" s="22">
        <f t="shared" si="6"/>
        <v>403</v>
      </c>
      <c r="G35" s="22">
        <f t="shared" si="8"/>
        <v>417</v>
      </c>
      <c r="H35" s="24"/>
      <c r="I35" s="40" t="s">
        <v>159</v>
      </c>
    </row>
    <row r="36" spans="1:9" s="28" customFormat="1" ht="13" x14ac:dyDescent="0.25">
      <c r="A36" s="22"/>
      <c r="B36" s="22">
        <f t="shared" si="5"/>
        <v>21</v>
      </c>
      <c r="C36" s="22" t="s">
        <v>293</v>
      </c>
      <c r="D36" s="46" t="s">
        <v>111</v>
      </c>
      <c r="E36" s="22">
        <v>15</v>
      </c>
      <c r="F36" s="22">
        <f t="shared" si="6"/>
        <v>418</v>
      </c>
      <c r="G36" s="22">
        <f t="shared" si="8"/>
        <v>432</v>
      </c>
      <c r="H36" s="24"/>
      <c r="I36" s="40" t="s">
        <v>159</v>
      </c>
    </row>
    <row r="37" spans="1:9" s="28" customFormat="1" ht="12.5" x14ac:dyDescent="0.25">
      <c r="A37" s="22"/>
      <c r="B37" s="22">
        <f t="shared" si="5"/>
        <v>22</v>
      </c>
      <c r="C37" s="22" t="s">
        <v>294</v>
      </c>
      <c r="D37" s="46" t="s">
        <v>112</v>
      </c>
      <c r="E37" s="22">
        <v>15</v>
      </c>
      <c r="F37" s="22">
        <f t="shared" si="6"/>
        <v>433</v>
      </c>
      <c r="G37" s="22">
        <f t="shared" si="8"/>
        <v>447</v>
      </c>
      <c r="H37" s="22"/>
      <c r="I37" s="40" t="s">
        <v>48</v>
      </c>
    </row>
    <row r="38" spans="1:9" s="28" customFormat="1" ht="25" x14ac:dyDescent="0.25">
      <c r="A38" s="22"/>
      <c r="B38" s="22">
        <f t="shared" si="5"/>
        <v>23</v>
      </c>
      <c r="C38" s="23" t="s">
        <v>297</v>
      </c>
      <c r="D38" s="46" t="s">
        <v>744</v>
      </c>
      <c r="E38" s="22">
        <v>20</v>
      </c>
      <c r="F38" s="22">
        <f t="shared" ref="F38" si="9">(G37+1)</f>
        <v>448</v>
      </c>
      <c r="G38" s="22">
        <f t="shared" ref="G38" si="10">(F38+E38) - 1</f>
        <v>467</v>
      </c>
      <c r="H38" s="22"/>
      <c r="I38" s="40" t="s">
        <v>745</v>
      </c>
    </row>
    <row r="39" spans="1:9" s="28" customFormat="1" ht="12.5" x14ac:dyDescent="0.25">
      <c r="A39" s="22"/>
      <c r="B39" s="22">
        <f t="shared" si="5"/>
        <v>24</v>
      </c>
      <c r="C39" s="22" t="s">
        <v>30</v>
      </c>
      <c r="D39" s="46" t="s">
        <v>45</v>
      </c>
      <c r="E39" s="22">
        <v>580</v>
      </c>
      <c r="F39" s="22">
        <f t="shared" ref="F39" si="11">(G38+1)</f>
        <v>468</v>
      </c>
      <c r="G39" s="22">
        <f t="shared" ref="G39" si="12">(F39+E39) - 1</f>
        <v>1047</v>
      </c>
      <c r="H39" s="22" t="s">
        <v>1</v>
      </c>
      <c r="I39" s="40" t="s">
        <v>93</v>
      </c>
    </row>
    <row r="40" spans="1:9" s="28" customFormat="1" ht="12.5" x14ac:dyDescent="0.25">
      <c r="A40" s="22"/>
      <c r="B40" s="22"/>
      <c r="C40" s="22"/>
      <c r="D40" s="46"/>
      <c r="E40" s="22"/>
      <c r="F40" s="22"/>
      <c r="G40" s="22"/>
      <c r="H40" s="22"/>
      <c r="I40" s="40"/>
    </row>
    <row r="41" spans="1:9" s="28" customFormat="1" ht="26" x14ac:dyDescent="0.25">
      <c r="A41" s="47" t="s">
        <v>266</v>
      </c>
      <c r="B41" s="22">
        <v>1</v>
      </c>
      <c r="C41" s="22"/>
      <c r="D41" s="46" t="s">
        <v>5</v>
      </c>
      <c r="E41" s="22">
        <v>11</v>
      </c>
      <c r="F41" s="22">
        <v>1</v>
      </c>
      <c r="G41" s="22">
        <f>(F41+E41) - 1</f>
        <v>11</v>
      </c>
      <c r="H41" s="24" t="s">
        <v>88</v>
      </c>
      <c r="I41" s="40" t="s">
        <v>163</v>
      </c>
    </row>
    <row r="42" spans="1:9" s="28" customFormat="1" ht="25" x14ac:dyDescent="0.25">
      <c r="A42" s="22"/>
      <c r="B42" s="22">
        <f>(B41+1)</f>
        <v>2</v>
      </c>
      <c r="C42" s="22" t="s">
        <v>119</v>
      </c>
      <c r="D42" s="46" t="s">
        <v>89</v>
      </c>
      <c r="E42" s="22">
        <v>20</v>
      </c>
      <c r="F42" s="22">
        <f>(G41+1)</f>
        <v>12</v>
      </c>
      <c r="G42" s="22">
        <f t="shared" ref="G42:G43" si="13">(F42+E42) - 1</f>
        <v>31</v>
      </c>
      <c r="H42" s="24"/>
      <c r="I42" s="39" t="s">
        <v>121</v>
      </c>
    </row>
    <row r="43" spans="1:9" s="28" customFormat="1" ht="25" x14ac:dyDescent="0.25">
      <c r="A43" s="22"/>
      <c r="B43" s="22">
        <f t="shared" si="5"/>
        <v>3</v>
      </c>
      <c r="C43" s="22" t="s">
        <v>120</v>
      </c>
      <c r="D43" s="46" t="s">
        <v>90</v>
      </c>
      <c r="E43" s="22">
        <v>512</v>
      </c>
      <c r="F43" s="22">
        <f t="shared" ref="F43" si="14">(G42+1)</f>
        <v>32</v>
      </c>
      <c r="G43" s="22">
        <f t="shared" si="13"/>
        <v>543</v>
      </c>
      <c r="H43" s="22"/>
      <c r="I43" s="39" t="s">
        <v>108</v>
      </c>
    </row>
    <row r="44" spans="1:9" s="28" customFormat="1" ht="12.5" x14ac:dyDescent="0.25">
      <c r="A44" s="22"/>
      <c r="B44" s="22"/>
      <c r="C44" s="22"/>
      <c r="D44" s="46"/>
      <c r="E44" s="22"/>
      <c r="F44" s="22"/>
      <c r="G44" s="22"/>
      <c r="H44" s="22"/>
      <c r="I44" s="40"/>
    </row>
    <row r="45" spans="1:9" x14ac:dyDescent="0.3">
      <c r="A45" s="24" t="s">
        <v>8</v>
      </c>
      <c r="B45" s="22">
        <v>1</v>
      </c>
      <c r="C45" s="22" t="s">
        <v>1</v>
      </c>
      <c r="D45" s="46" t="s">
        <v>5</v>
      </c>
      <c r="E45" s="22">
        <v>11</v>
      </c>
      <c r="F45" s="22">
        <v>1</v>
      </c>
      <c r="G45" s="22">
        <f>(F45+E45) - 1</f>
        <v>11</v>
      </c>
      <c r="H45" s="24" t="s">
        <v>8</v>
      </c>
      <c r="I45" s="40"/>
    </row>
    <row r="46" spans="1:9" s="28" customFormat="1" ht="12.5" x14ac:dyDescent="0.25">
      <c r="A46" s="22"/>
      <c r="B46" s="22" t="s">
        <v>1</v>
      </c>
      <c r="C46" s="22"/>
      <c r="D46" s="46"/>
      <c r="E46" s="22"/>
      <c r="F46" s="22"/>
      <c r="G46" s="22"/>
      <c r="H46" s="22"/>
      <c r="I46" s="40"/>
    </row>
    <row r="47" spans="1:9" x14ac:dyDescent="0.3">
      <c r="A47" s="28"/>
      <c r="B47" s="28"/>
      <c r="C47" s="28"/>
      <c r="D47" s="43"/>
      <c r="E47" s="41"/>
      <c r="F47" s="28"/>
      <c r="G47" s="28"/>
      <c r="H47" s="28"/>
      <c r="I47" s="28"/>
    </row>
    <row r="48" spans="1:9" x14ac:dyDescent="0.3">
      <c r="A48" s="28"/>
      <c r="B48" s="28"/>
      <c r="C48" s="28"/>
      <c r="D48" s="43"/>
      <c r="E48" s="41"/>
      <c r="F48" s="28"/>
      <c r="G48" s="28"/>
      <c r="H48" s="28"/>
      <c r="I48" s="28"/>
    </row>
    <row r="49" spans="1:9" x14ac:dyDescent="0.3">
      <c r="A49" s="28"/>
      <c r="B49" s="28"/>
      <c r="C49" s="28"/>
      <c r="D49" s="43"/>
      <c r="E49" s="41"/>
      <c r="F49" s="28"/>
      <c r="G49" s="28"/>
      <c r="H49" s="28"/>
      <c r="I49" s="28"/>
    </row>
    <row r="50" spans="1:9" x14ac:dyDescent="0.3">
      <c r="A50" s="28"/>
      <c r="B50" s="28"/>
      <c r="C50" s="28"/>
      <c r="D50" s="43"/>
      <c r="E50" s="41"/>
      <c r="F50" s="28"/>
      <c r="G50" s="28"/>
      <c r="H50" s="28"/>
      <c r="I50" s="28"/>
    </row>
    <row r="51" spans="1:9" x14ac:dyDescent="0.3">
      <c r="A51" s="28"/>
      <c r="B51" s="28"/>
      <c r="C51" s="28"/>
      <c r="D51" s="43"/>
      <c r="E51" s="41"/>
      <c r="F51" s="28"/>
      <c r="G51" s="28"/>
      <c r="H51" s="28"/>
      <c r="I51" s="28"/>
    </row>
    <row r="52" spans="1:9" x14ac:dyDescent="0.3">
      <c r="A52" s="28"/>
      <c r="B52" s="28"/>
      <c r="C52" s="28"/>
      <c r="D52" s="43"/>
      <c r="E52" s="41"/>
      <c r="F52" s="28"/>
      <c r="G52" s="28"/>
      <c r="H52" s="28"/>
      <c r="I52" s="28"/>
    </row>
    <row r="53" spans="1:9" x14ac:dyDescent="0.3">
      <c r="A53" s="28"/>
      <c r="B53" s="28"/>
      <c r="C53" s="28"/>
      <c r="D53" s="43"/>
      <c r="E53" s="41"/>
      <c r="F53" s="28"/>
      <c r="G53" s="28"/>
      <c r="H53" s="28"/>
      <c r="I53" s="28"/>
    </row>
    <row r="54" spans="1:9" x14ac:dyDescent="0.3">
      <c r="A54" s="28"/>
      <c r="B54" s="28"/>
      <c r="C54" s="28"/>
      <c r="D54" s="43"/>
      <c r="E54" s="41"/>
      <c r="F54" s="28"/>
      <c r="G54" s="28"/>
      <c r="H54" s="28"/>
      <c r="I54" s="28"/>
    </row>
    <row r="55" spans="1:9" x14ac:dyDescent="0.3">
      <c r="A55" s="28"/>
      <c r="B55" s="28"/>
      <c r="C55" s="28"/>
      <c r="D55" s="43"/>
      <c r="E55" s="41"/>
      <c r="F55" s="28"/>
      <c r="G55" s="28"/>
      <c r="H55" s="28"/>
      <c r="I55" s="28"/>
    </row>
    <row r="56" spans="1:9" x14ac:dyDescent="0.3">
      <c r="A56" s="28"/>
      <c r="B56" s="28"/>
      <c r="C56" s="28"/>
      <c r="D56" s="43"/>
      <c r="E56" s="41"/>
      <c r="F56" s="28"/>
      <c r="G56" s="28"/>
      <c r="H56" s="28"/>
      <c r="I56" s="28"/>
    </row>
    <row r="57" spans="1:9" x14ac:dyDescent="0.3">
      <c r="A57" s="28"/>
      <c r="B57" s="28"/>
      <c r="C57" s="28"/>
      <c r="D57" s="43"/>
      <c r="E57" s="41"/>
      <c r="F57" s="28"/>
      <c r="G57" s="28"/>
      <c r="H57" s="28"/>
      <c r="I57" s="28"/>
    </row>
    <row r="58" spans="1:9" x14ac:dyDescent="0.3">
      <c r="A58" s="28"/>
      <c r="B58" s="28"/>
      <c r="C58" s="28"/>
      <c r="D58" s="43"/>
      <c r="E58" s="41"/>
      <c r="F58" s="28"/>
      <c r="G58" s="28"/>
      <c r="H58" s="28"/>
      <c r="I58" s="28"/>
    </row>
    <row r="59" spans="1:9" x14ac:dyDescent="0.3">
      <c r="A59" s="28"/>
      <c r="B59" s="28"/>
      <c r="C59" s="28"/>
      <c r="D59" s="43"/>
      <c r="E59" s="41"/>
      <c r="F59" s="28"/>
      <c r="G59" s="28"/>
      <c r="H59" s="28"/>
      <c r="I59" s="28"/>
    </row>
    <row r="60" spans="1:9" x14ac:dyDescent="0.3">
      <c r="A60" s="28"/>
      <c r="B60" s="28"/>
      <c r="C60" s="28"/>
      <c r="D60" s="43"/>
      <c r="E60" s="41"/>
      <c r="F60" s="28"/>
      <c r="G60" s="28"/>
      <c r="H60" s="28"/>
      <c r="I60" s="28"/>
    </row>
    <row r="61" spans="1:9" x14ac:dyDescent="0.3">
      <c r="A61" s="28"/>
      <c r="B61" s="28"/>
      <c r="C61" s="28"/>
      <c r="D61" s="43"/>
      <c r="E61" s="41"/>
      <c r="F61" s="28"/>
      <c r="G61" s="28"/>
      <c r="H61" s="28"/>
      <c r="I61" s="28"/>
    </row>
    <row r="62" spans="1:9" x14ac:dyDescent="0.3">
      <c r="A62" s="28"/>
      <c r="B62" s="28"/>
      <c r="C62" s="28"/>
      <c r="D62" s="43"/>
      <c r="E62" s="41"/>
      <c r="F62" s="28"/>
      <c r="G62" s="28"/>
      <c r="H62" s="28"/>
      <c r="I62" s="28"/>
    </row>
    <row r="63" spans="1:9" x14ac:dyDescent="0.3">
      <c r="A63" s="28"/>
      <c r="B63" s="28"/>
      <c r="C63" s="28"/>
      <c r="D63" s="43"/>
      <c r="E63" s="41"/>
      <c r="F63" s="28"/>
      <c r="G63" s="28"/>
      <c r="H63" s="28"/>
      <c r="I63" s="28"/>
    </row>
    <row r="64" spans="1:9" x14ac:dyDescent="0.3">
      <c r="A64" s="28"/>
      <c r="B64" s="28"/>
      <c r="C64" s="28"/>
      <c r="D64" s="43"/>
      <c r="E64" s="41"/>
      <c r="F64" s="28"/>
      <c r="G64" s="28"/>
      <c r="H64" s="28"/>
      <c r="I64" s="28"/>
    </row>
    <row r="65" spans="1:9" x14ac:dyDescent="0.3">
      <c r="A65" s="28"/>
      <c r="B65" s="28"/>
      <c r="C65" s="28"/>
      <c r="D65" s="43"/>
      <c r="E65" s="41"/>
      <c r="F65" s="28"/>
      <c r="G65" s="28"/>
      <c r="H65" s="28"/>
      <c r="I65" s="28"/>
    </row>
    <row r="66" spans="1:9" x14ac:dyDescent="0.3">
      <c r="A66" s="28"/>
      <c r="B66" s="28"/>
      <c r="C66" s="28"/>
      <c r="D66" s="43"/>
      <c r="E66" s="41"/>
      <c r="F66" s="28"/>
      <c r="G66" s="28"/>
      <c r="H66" s="28"/>
      <c r="I66" s="28"/>
    </row>
    <row r="67" spans="1:9" x14ac:dyDescent="0.3">
      <c r="A67" s="28"/>
      <c r="B67" s="28"/>
      <c r="C67" s="28"/>
      <c r="D67" s="43"/>
      <c r="E67" s="41"/>
      <c r="F67" s="28"/>
      <c r="G67" s="28"/>
      <c r="H67" s="28"/>
      <c r="I67" s="28"/>
    </row>
    <row r="68" spans="1:9" x14ac:dyDescent="0.3">
      <c r="A68" s="28"/>
      <c r="B68" s="28"/>
      <c r="C68" s="28"/>
      <c r="D68" s="43"/>
      <c r="E68" s="41"/>
      <c r="F68" s="28"/>
      <c r="G68" s="28"/>
      <c r="H68" s="28"/>
      <c r="I68" s="28"/>
    </row>
    <row r="69" spans="1:9" x14ac:dyDescent="0.3">
      <c r="A69" s="28"/>
      <c r="B69" s="28"/>
      <c r="C69" s="28"/>
      <c r="D69" s="43"/>
      <c r="E69" s="41"/>
      <c r="F69" s="28"/>
      <c r="G69" s="28"/>
      <c r="H69" s="28"/>
      <c r="I69" s="28"/>
    </row>
    <row r="70" spans="1:9" x14ac:dyDescent="0.3">
      <c r="A70" s="28"/>
      <c r="B70" s="28"/>
      <c r="C70" s="28"/>
      <c r="D70" s="43"/>
      <c r="E70" s="41"/>
      <c r="F70" s="28"/>
      <c r="G70" s="28"/>
      <c r="H70" s="28"/>
      <c r="I70" s="28"/>
    </row>
    <row r="71" spans="1:9" x14ac:dyDescent="0.3">
      <c r="A71" s="28"/>
      <c r="B71" s="28"/>
      <c r="C71" s="28"/>
      <c r="D71" s="43"/>
      <c r="E71" s="41"/>
      <c r="F71" s="28"/>
      <c r="G71" s="28"/>
      <c r="H71" s="28"/>
      <c r="I71" s="28"/>
    </row>
    <row r="72" spans="1:9" x14ac:dyDescent="0.3">
      <c r="A72" s="28"/>
      <c r="B72" s="28"/>
      <c r="C72" s="28"/>
      <c r="D72" s="43"/>
      <c r="E72" s="41"/>
      <c r="F72" s="28"/>
      <c r="G72" s="28"/>
      <c r="H72" s="28"/>
      <c r="I72" s="28"/>
    </row>
  </sheetData>
  <mergeCells count="1">
    <mergeCell ref="A9:I9"/>
  </mergeCells>
  <pageMargins left="0.3125" right="0.29166666666666669" top="0.75" bottom="0.75" header="0.3" footer="0.3"/>
  <pageSetup scale="6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73"/>
  <sheetViews>
    <sheetView workbookViewId="0">
      <pane ySplit="1" topLeftCell="A2" activePane="bottomLeft" state="frozen"/>
      <selection pane="bottomLeft" activeCell="A2" sqref="A2"/>
    </sheetView>
  </sheetViews>
  <sheetFormatPr defaultColWidth="9.1796875" defaultRowHeight="14.5" x14ac:dyDescent="0.35"/>
  <cols>
    <col min="1" max="1" width="13.54296875" style="75" customWidth="1"/>
    <col min="2" max="2" width="8.1796875" style="68" bestFit="1" customWidth="1"/>
    <col min="3" max="3" width="50.81640625" bestFit="1" customWidth="1"/>
    <col min="4" max="4" width="27" style="68" bestFit="1" customWidth="1"/>
  </cols>
  <sheetData>
    <row r="1" spans="1:8" s="1" customFormat="1" x14ac:dyDescent="0.35">
      <c r="A1" s="70" t="s">
        <v>10</v>
      </c>
      <c r="B1" s="2" t="s">
        <v>7</v>
      </c>
      <c r="C1" s="2" t="s">
        <v>0</v>
      </c>
      <c r="D1" s="2" t="s">
        <v>11</v>
      </c>
    </row>
    <row r="2" spans="1:8" s="1" customFormat="1" ht="29" x14ac:dyDescent="0.35">
      <c r="A2" s="71">
        <v>43887</v>
      </c>
      <c r="B2" s="66" t="s">
        <v>12</v>
      </c>
      <c r="C2" s="45" t="s">
        <v>13</v>
      </c>
      <c r="D2" s="69" t="s">
        <v>698</v>
      </c>
    </row>
    <row r="3" spans="1:8" ht="43.5" x14ac:dyDescent="0.35">
      <c r="A3" s="72">
        <v>43930</v>
      </c>
      <c r="B3" s="67" t="s">
        <v>278</v>
      </c>
      <c r="C3" s="50" t="s">
        <v>356</v>
      </c>
      <c r="D3" s="66" t="s">
        <v>412</v>
      </c>
      <c r="E3" s="1"/>
      <c r="F3" s="1"/>
      <c r="G3" s="1"/>
    </row>
    <row r="4" spans="1:8" ht="43.5" x14ac:dyDescent="0.35">
      <c r="A4" s="72">
        <v>43930</v>
      </c>
      <c r="B4" s="67" t="s">
        <v>278</v>
      </c>
      <c r="C4" s="50" t="s">
        <v>738</v>
      </c>
      <c r="D4" s="67" t="s">
        <v>295</v>
      </c>
      <c r="E4" s="1"/>
      <c r="F4" s="1"/>
      <c r="G4" s="1"/>
    </row>
    <row r="5" spans="1:8" ht="87" x14ac:dyDescent="0.35">
      <c r="A5" s="73">
        <v>43934</v>
      </c>
      <c r="B5" s="67" t="s">
        <v>358</v>
      </c>
      <c r="C5" s="50" t="s">
        <v>739</v>
      </c>
      <c r="D5" s="67" t="s">
        <v>295</v>
      </c>
      <c r="E5" s="1"/>
      <c r="F5" s="1"/>
      <c r="G5" s="1"/>
      <c r="H5" s="1"/>
    </row>
    <row r="6" spans="1:8" ht="87" x14ac:dyDescent="0.35">
      <c r="A6" s="73">
        <v>43935</v>
      </c>
      <c r="B6" s="67" t="s">
        <v>367</v>
      </c>
      <c r="C6" s="50" t="s">
        <v>740</v>
      </c>
      <c r="D6" s="67" t="s">
        <v>295</v>
      </c>
      <c r="E6" s="1"/>
      <c r="F6" s="1"/>
      <c r="G6" s="1"/>
      <c r="H6" s="1"/>
    </row>
    <row r="7" spans="1:8" ht="29" x14ac:dyDescent="0.35">
      <c r="A7" s="73">
        <v>43936</v>
      </c>
      <c r="B7" s="67" t="s">
        <v>379</v>
      </c>
      <c r="C7" s="50" t="s">
        <v>741</v>
      </c>
      <c r="D7" s="67" t="s">
        <v>295</v>
      </c>
      <c r="E7" s="1"/>
      <c r="F7" s="1"/>
      <c r="G7" s="1"/>
      <c r="H7" s="1"/>
    </row>
    <row r="8" spans="1:8" ht="43.5" x14ac:dyDescent="0.35">
      <c r="A8" s="73">
        <v>43937</v>
      </c>
      <c r="B8" s="67" t="s">
        <v>384</v>
      </c>
      <c r="C8" s="50" t="s">
        <v>742</v>
      </c>
      <c r="D8" s="67" t="s">
        <v>295</v>
      </c>
      <c r="E8" s="1"/>
      <c r="F8" s="1"/>
      <c r="G8" s="1"/>
      <c r="H8" s="1"/>
    </row>
    <row r="9" spans="1:8" ht="29" x14ac:dyDescent="0.35">
      <c r="A9" s="73">
        <v>43938</v>
      </c>
      <c r="B9" s="67" t="s">
        <v>385</v>
      </c>
      <c r="C9" s="50" t="s">
        <v>743</v>
      </c>
      <c r="D9" s="67" t="s">
        <v>295</v>
      </c>
      <c r="E9" s="1"/>
      <c r="F9" s="1"/>
      <c r="G9" s="1"/>
      <c r="H9" s="1"/>
    </row>
    <row r="10" spans="1:8" ht="43.5" x14ac:dyDescent="0.35">
      <c r="A10" s="73">
        <v>44004</v>
      </c>
      <c r="B10" s="67" t="s">
        <v>387</v>
      </c>
      <c r="C10" s="50" t="s">
        <v>722</v>
      </c>
      <c r="D10" s="67" t="s">
        <v>295</v>
      </c>
      <c r="E10" s="1"/>
      <c r="F10" s="1"/>
      <c r="G10" s="1"/>
      <c r="H10" s="1"/>
    </row>
    <row r="11" spans="1:8" ht="43.5" x14ac:dyDescent="0.35">
      <c r="A11" s="73">
        <v>44006</v>
      </c>
      <c r="B11" s="67" t="s">
        <v>389</v>
      </c>
      <c r="C11" s="50" t="s">
        <v>390</v>
      </c>
      <c r="D11" s="67" t="s">
        <v>295</v>
      </c>
      <c r="E11" s="1"/>
      <c r="F11" s="1"/>
      <c r="G11" s="1"/>
      <c r="H11" s="1"/>
    </row>
    <row r="12" spans="1:8" ht="43.5" x14ac:dyDescent="0.35">
      <c r="A12" s="73">
        <v>44018</v>
      </c>
      <c r="B12" s="67" t="s">
        <v>391</v>
      </c>
      <c r="C12" s="50" t="s">
        <v>411</v>
      </c>
      <c r="D12" s="67" t="s">
        <v>295</v>
      </c>
      <c r="E12" s="1"/>
      <c r="F12" s="1"/>
      <c r="G12" s="1"/>
      <c r="H12" s="1"/>
    </row>
    <row r="13" spans="1:8" ht="43.5" x14ac:dyDescent="0.35">
      <c r="A13" s="74">
        <v>44042</v>
      </c>
      <c r="B13" s="66" t="s">
        <v>413</v>
      </c>
      <c r="C13" s="45" t="s">
        <v>414</v>
      </c>
      <c r="D13" s="66" t="s">
        <v>295</v>
      </c>
    </row>
    <row r="14" spans="1:8" ht="43.5" x14ac:dyDescent="0.35">
      <c r="A14" s="74">
        <v>44043</v>
      </c>
      <c r="B14" s="66" t="s">
        <v>420</v>
      </c>
      <c r="C14" s="45" t="s">
        <v>723</v>
      </c>
      <c r="D14" s="66" t="s">
        <v>295</v>
      </c>
    </row>
    <row r="15" spans="1:8" ht="43.5" x14ac:dyDescent="0.35">
      <c r="A15" s="74">
        <v>44055</v>
      </c>
      <c r="B15" s="66" t="s">
        <v>427</v>
      </c>
      <c r="C15" s="45" t="s">
        <v>724</v>
      </c>
      <c r="D15" s="66" t="s">
        <v>295</v>
      </c>
    </row>
    <row r="16" spans="1:8" ht="29" x14ac:dyDescent="0.35">
      <c r="A16" s="74">
        <v>44060</v>
      </c>
      <c r="B16" s="66" t="s">
        <v>431</v>
      </c>
      <c r="C16" s="45" t="s">
        <v>725</v>
      </c>
      <c r="D16" s="66" t="s">
        <v>295</v>
      </c>
    </row>
    <row r="17" spans="1:4" ht="29" x14ac:dyDescent="0.35">
      <c r="A17" s="74">
        <v>44061</v>
      </c>
      <c r="B17" s="66" t="s">
        <v>436</v>
      </c>
      <c r="C17" s="45" t="s">
        <v>726</v>
      </c>
      <c r="D17" s="66" t="s">
        <v>295</v>
      </c>
    </row>
    <row r="18" spans="1:4" ht="58" x14ac:dyDescent="0.35">
      <c r="A18" s="74">
        <v>44062</v>
      </c>
      <c r="B18" s="66" t="s">
        <v>440</v>
      </c>
      <c r="C18" s="45" t="s">
        <v>727</v>
      </c>
      <c r="D18" s="66" t="s">
        <v>295</v>
      </c>
    </row>
    <row r="19" spans="1:4" s="21" customFormat="1" ht="29" x14ac:dyDescent="0.35">
      <c r="A19" s="74">
        <v>44089</v>
      </c>
      <c r="B19" s="66" t="s">
        <v>448</v>
      </c>
      <c r="C19" s="45" t="s">
        <v>728</v>
      </c>
      <c r="D19" s="66" t="s">
        <v>295</v>
      </c>
    </row>
    <row r="20" spans="1:4" s="21" customFormat="1" ht="43.5" x14ac:dyDescent="0.35">
      <c r="A20" s="74">
        <v>44091</v>
      </c>
      <c r="B20" s="66" t="s">
        <v>452</v>
      </c>
      <c r="C20" s="45" t="s">
        <v>729</v>
      </c>
      <c r="D20" s="66" t="s">
        <v>295</v>
      </c>
    </row>
    <row r="21" spans="1:4" s="21" customFormat="1" ht="29" x14ac:dyDescent="0.35">
      <c r="A21" s="74">
        <v>44106</v>
      </c>
      <c r="B21" s="66" t="s">
        <v>495</v>
      </c>
      <c r="C21" s="45" t="s">
        <v>730</v>
      </c>
      <c r="D21" s="66" t="s">
        <v>295</v>
      </c>
    </row>
    <row r="22" spans="1:4" s="21" customFormat="1" ht="43.5" x14ac:dyDescent="0.35">
      <c r="A22" s="74">
        <v>44207</v>
      </c>
      <c r="B22" s="66" t="s">
        <v>496</v>
      </c>
      <c r="C22" s="45" t="s">
        <v>731</v>
      </c>
      <c r="D22" s="66" t="s">
        <v>295</v>
      </c>
    </row>
    <row r="23" spans="1:4" s="21" customFormat="1" x14ac:dyDescent="0.35">
      <c r="A23" s="74">
        <v>44216</v>
      </c>
      <c r="B23" s="66" t="s">
        <v>526</v>
      </c>
      <c r="C23" s="45" t="s">
        <v>732</v>
      </c>
      <c r="D23" s="66" t="s">
        <v>295</v>
      </c>
    </row>
    <row r="24" spans="1:4" s="21" customFormat="1" x14ac:dyDescent="0.35">
      <c r="A24" s="74">
        <v>44246</v>
      </c>
      <c r="B24" s="66" t="s">
        <v>528</v>
      </c>
      <c r="C24" s="45" t="s">
        <v>733</v>
      </c>
      <c r="D24" s="66" t="s">
        <v>295</v>
      </c>
    </row>
    <row r="25" spans="1:4" s="21" customFormat="1" ht="203" x14ac:dyDescent="0.35">
      <c r="A25" s="74">
        <v>44253</v>
      </c>
      <c r="B25" s="66" t="s">
        <v>657</v>
      </c>
      <c r="C25" s="45" t="s">
        <v>737</v>
      </c>
      <c r="D25" s="69" t="s">
        <v>698</v>
      </c>
    </row>
    <row r="26" spans="1:4" ht="29" x14ac:dyDescent="0.35">
      <c r="A26" s="74">
        <v>44462</v>
      </c>
      <c r="B26" s="66" t="s">
        <v>705</v>
      </c>
      <c r="C26" s="45" t="s">
        <v>734</v>
      </c>
      <c r="D26" s="66" t="s">
        <v>706</v>
      </c>
    </row>
    <row r="27" spans="1:4" ht="29" x14ac:dyDescent="0.35">
      <c r="A27" s="74">
        <v>44687</v>
      </c>
      <c r="B27" s="66" t="s">
        <v>711</v>
      </c>
      <c r="C27" s="45" t="s">
        <v>735</v>
      </c>
      <c r="D27" s="66" t="s">
        <v>706</v>
      </c>
    </row>
    <row r="28" spans="1:4" s="21" customFormat="1" ht="29" x14ac:dyDescent="0.35">
      <c r="A28" s="74">
        <v>44747</v>
      </c>
      <c r="B28" s="66" t="s">
        <v>721</v>
      </c>
      <c r="C28" s="45" t="s">
        <v>736</v>
      </c>
      <c r="D28" s="66" t="s">
        <v>706</v>
      </c>
    </row>
    <row r="29" spans="1:4" s="21" customFormat="1" ht="29" x14ac:dyDescent="0.35">
      <c r="A29" s="74">
        <v>44762</v>
      </c>
      <c r="B29" s="66" t="s">
        <v>746</v>
      </c>
      <c r="C29" s="45" t="s">
        <v>747</v>
      </c>
      <c r="D29" s="66" t="s">
        <v>706</v>
      </c>
    </row>
    <row r="30" spans="1:4" s="21" customFormat="1" ht="29" x14ac:dyDescent="0.35">
      <c r="A30" s="74">
        <v>44833</v>
      </c>
      <c r="B30" s="66" t="s">
        <v>760</v>
      </c>
      <c r="C30" s="45" t="s">
        <v>761</v>
      </c>
      <c r="D30" s="66" t="s">
        <v>706</v>
      </c>
    </row>
    <row r="31" spans="1:4" s="21" customFormat="1" ht="29" x14ac:dyDescent="0.35">
      <c r="A31" s="74">
        <v>44847</v>
      </c>
      <c r="B31" s="66" t="s">
        <v>771</v>
      </c>
      <c r="C31" s="45" t="s">
        <v>772</v>
      </c>
      <c r="D31" s="66" t="s">
        <v>706</v>
      </c>
    </row>
    <row r="32" spans="1:4" s="21" customFormat="1" ht="29" x14ac:dyDescent="0.35">
      <c r="A32" s="74">
        <v>44861</v>
      </c>
      <c r="B32" s="66" t="s">
        <v>777</v>
      </c>
      <c r="C32" s="45" t="s">
        <v>778</v>
      </c>
      <c r="D32" s="66" t="s">
        <v>706</v>
      </c>
    </row>
    <row r="33" spans="1:4" s="21" customFormat="1" x14ac:dyDescent="0.35">
      <c r="A33" s="74"/>
      <c r="B33" s="66"/>
      <c r="C33" s="45"/>
      <c r="D33" s="66"/>
    </row>
    <row r="34" spans="1:4" s="21" customFormat="1" x14ac:dyDescent="0.35">
      <c r="A34" s="74" t="s">
        <v>1</v>
      </c>
      <c r="B34" s="66"/>
      <c r="C34" s="45"/>
      <c r="D34" s="66"/>
    </row>
    <row r="35" spans="1:4" s="21" customFormat="1" x14ac:dyDescent="0.35">
      <c r="A35" s="74"/>
      <c r="B35" s="66"/>
      <c r="C35" s="45"/>
      <c r="D35" s="66"/>
    </row>
    <row r="36" spans="1:4" s="21" customFormat="1" x14ac:dyDescent="0.35">
      <c r="A36" s="74" t="s">
        <v>1</v>
      </c>
      <c r="B36" s="66"/>
      <c r="C36" s="45"/>
      <c r="D36" s="66"/>
    </row>
    <row r="37" spans="1:4" s="21" customFormat="1" x14ac:dyDescent="0.35">
      <c r="A37" s="74"/>
      <c r="B37" s="66"/>
      <c r="C37" s="45"/>
      <c r="D37" s="66"/>
    </row>
    <row r="38" spans="1:4" s="21" customFormat="1" x14ac:dyDescent="0.35">
      <c r="A38" s="74" t="s">
        <v>1</v>
      </c>
      <c r="B38" s="66"/>
      <c r="C38" s="45"/>
      <c r="D38" s="66"/>
    </row>
    <row r="39" spans="1:4" s="21" customFormat="1" x14ac:dyDescent="0.35">
      <c r="A39" s="74"/>
      <c r="B39" s="66"/>
      <c r="C39" s="45"/>
      <c r="D39" s="66"/>
    </row>
    <row r="40" spans="1:4" s="21" customFormat="1" x14ac:dyDescent="0.35">
      <c r="A40" s="74" t="s">
        <v>1</v>
      </c>
      <c r="B40" s="66"/>
      <c r="C40" s="45"/>
      <c r="D40" s="66"/>
    </row>
    <row r="41" spans="1:4" s="21" customFormat="1" x14ac:dyDescent="0.35">
      <c r="A41" s="74"/>
      <c r="B41" s="66"/>
      <c r="C41" s="45"/>
      <c r="D41" s="66"/>
    </row>
    <row r="42" spans="1:4" s="21" customFormat="1" x14ac:dyDescent="0.35">
      <c r="A42" s="74" t="s">
        <v>1</v>
      </c>
      <c r="B42" s="66"/>
      <c r="C42" s="45"/>
      <c r="D42" s="66"/>
    </row>
    <row r="43" spans="1:4" s="21" customFormat="1" x14ac:dyDescent="0.35">
      <c r="A43" s="74"/>
      <c r="B43" s="66"/>
      <c r="C43" s="45"/>
      <c r="D43" s="66"/>
    </row>
    <row r="44" spans="1:4" s="21" customFormat="1" x14ac:dyDescent="0.35">
      <c r="A44" s="74" t="s">
        <v>1</v>
      </c>
      <c r="B44" s="66"/>
      <c r="C44" s="45"/>
      <c r="D44" s="66"/>
    </row>
    <row r="45" spans="1:4" s="21" customFormat="1" x14ac:dyDescent="0.35">
      <c r="A45" s="74"/>
      <c r="B45" s="66"/>
      <c r="C45" s="45"/>
      <c r="D45" s="66"/>
    </row>
    <row r="46" spans="1:4" s="21" customFormat="1" x14ac:dyDescent="0.35">
      <c r="A46" s="74" t="s">
        <v>1</v>
      </c>
      <c r="B46" s="66"/>
      <c r="C46" s="45"/>
      <c r="D46" s="66"/>
    </row>
    <row r="47" spans="1:4" s="21" customFormat="1" x14ac:dyDescent="0.35">
      <c r="A47" s="74"/>
      <c r="B47" s="66"/>
      <c r="C47" s="45"/>
      <c r="D47" s="66"/>
    </row>
    <row r="48" spans="1:4" s="21" customFormat="1" x14ac:dyDescent="0.35">
      <c r="A48" s="74" t="s">
        <v>1</v>
      </c>
      <c r="B48" s="66"/>
      <c r="C48" s="45"/>
      <c r="D48" s="66"/>
    </row>
    <row r="49" spans="1:4" s="21" customFormat="1" x14ac:dyDescent="0.35">
      <c r="A49" s="74"/>
      <c r="B49" s="66"/>
      <c r="C49" s="45"/>
      <c r="D49" s="66"/>
    </row>
    <row r="50" spans="1:4" s="21" customFormat="1" x14ac:dyDescent="0.35">
      <c r="A50" s="74" t="s">
        <v>1</v>
      </c>
      <c r="B50" s="66"/>
      <c r="C50" s="45"/>
      <c r="D50" s="66"/>
    </row>
    <row r="51" spans="1:4" s="21" customFormat="1" x14ac:dyDescent="0.35">
      <c r="A51" s="74"/>
      <c r="B51" s="66"/>
      <c r="C51" s="45"/>
      <c r="D51" s="66"/>
    </row>
    <row r="52" spans="1:4" s="21" customFormat="1" x14ac:dyDescent="0.35">
      <c r="A52" s="74" t="s">
        <v>1</v>
      </c>
      <c r="B52" s="66"/>
      <c r="C52" s="45"/>
      <c r="D52" s="66"/>
    </row>
    <row r="53" spans="1:4" s="21" customFormat="1" x14ac:dyDescent="0.35">
      <c r="A53" s="74"/>
      <c r="B53" s="66"/>
      <c r="C53" s="45"/>
      <c r="D53" s="66"/>
    </row>
    <row r="54" spans="1:4" s="21" customFormat="1" x14ac:dyDescent="0.35">
      <c r="A54" s="74" t="s">
        <v>1</v>
      </c>
      <c r="B54" s="66"/>
      <c r="C54" s="45"/>
      <c r="D54" s="66"/>
    </row>
    <row r="55" spans="1:4" s="21" customFormat="1" x14ac:dyDescent="0.35">
      <c r="A55" s="74"/>
      <c r="B55" s="66"/>
      <c r="C55" s="45"/>
      <c r="D55" s="66"/>
    </row>
    <row r="56" spans="1:4" s="21" customFormat="1" x14ac:dyDescent="0.35">
      <c r="A56" s="74" t="s">
        <v>1</v>
      </c>
      <c r="B56" s="66"/>
      <c r="C56" s="45"/>
      <c r="D56" s="66"/>
    </row>
    <row r="57" spans="1:4" s="21" customFormat="1" x14ac:dyDescent="0.35">
      <c r="A57" s="74"/>
      <c r="B57" s="66"/>
      <c r="C57" s="45"/>
      <c r="D57" s="66"/>
    </row>
    <row r="58" spans="1:4" s="21" customFormat="1" x14ac:dyDescent="0.35">
      <c r="A58" s="74" t="s">
        <v>1</v>
      </c>
      <c r="B58" s="66"/>
      <c r="C58" s="45"/>
      <c r="D58" s="66"/>
    </row>
    <row r="59" spans="1:4" s="21" customFormat="1" x14ac:dyDescent="0.35">
      <c r="A59" s="74"/>
      <c r="B59" s="66"/>
      <c r="C59" s="45"/>
      <c r="D59" s="66"/>
    </row>
    <row r="60" spans="1:4" s="21" customFormat="1" x14ac:dyDescent="0.35">
      <c r="A60" s="74" t="s">
        <v>1</v>
      </c>
      <c r="B60" s="66"/>
      <c r="C60" s="45"/>
      <c r="D60" s="66"/>
    </row>
    <row r="61" spans="1:4" s="21" customFormat="1" x14ac:dyDescent="0.35">
      <c r="A61" s="74"/>
      <c r="B61" s="66"/>
      <c r="C61" s="45"/>
      <c r="D61" s="66"/>
    </row>
    <row r="62" spans="1:4" s="21" customFormat="1" x14ac:dyDescent="0.35">
      <c r="A62" s="74" t="s">
        <v>1</v>
      </c>
      <c r="B62" s="66"/>
      <c r="C62" s="45"/>
      <c r="D62" s="66"/>
    </row>
    <row r="63" spans="1:4" s="21" customFormat="1" x14ac:dyDescent="0.35">
      <c r="A63" s="74"/>
      <c r="B63" s="66"/>
      <c r="C63" s="45"/>
      <c r="D63" s="66"/>
    </row>
    <row r="64" spans="1:4" s="21" customFormat="1" x14ac:dyDescent="0.35">
      <c r="A64" s="74" t="s">
        <v>1</v>
      </c>
      <c r="B64" s="66"/>
      <c r="C64" s="45"/>
      <c r="D64" s="66"/>
    </row>
    <row r="65" spans="1:4" s="21" customFormat="1" x14ac:dyDescent="0.35">
      <c r="A65" s="74"/>
      <c r="B65" s="66"/>
      <c r="C65" s="45"/>
      <c r="D65" s="66"/>
    </row>
    <row r="66" spans="1:4" s="21" customFormat="1" x14ac:dyDescent="0.35">
      <c r="A66" s="74" t="s">
        <v>1</v>
      </c>
      <c r="B66" s="66"/>
      <c r="C66" s="45"/>
      <c r="D66" s="66"/>
    </row>
    <row r="67" spans="1:4" s="21" customFormat="1" x14ac:dyDescent="0.35">
      <c r="A67" s="74"/>
      <c r="B67" s="66"/>
      <c r="C67" s="45"/>
      <c r="D67" s="66"/>
    </row>
    <row r="68" spans="1:4" s="21" customFormat="1" x14ac:dyDescent="0.35">
      <c r="A68" s="74" t="s">
        <v>1</v>
      </c>
      <c r="B68" s="66"/>
      <c r="C68" s="45"/>
      <c r="D68" s="66"/>
    </row>
    <row r="69" spans="1:4" s="21" customFormat="1" x14ac:dyDescent="0.35">
      <c r="A69" s="74"/>
      <c r="B69" s="66"/>
      <c r="C69" s="45"/>
      <c r="D69" s="66"/>
    </row>
    <row r="70" spans="1:4" s="21" customFormat="1" x14ac:dyDescent="0.35">
      <c r="A70" s="74" t="s">
        <v>1</v>
      </c>
      <c r="B70" s="66"/>
      <c r="C70" s="45"/>
      <c r="D70" s="66"/>
    </row>
    <row r="71" spans="1:4" s="21" customFormat="1" x14ac:dyDescent="0.35">
      <c r="A71" s="74"/>
      <c r="B71" s="66"/>
      <c r="C71" s="45"/>
      <c r="D71" s="66"/>
    </row>
    <row r="72" spans="1:4" s="21" customFormat="1" x14ac:dyDescent="0.35">
      <c r="A72" s="74" t="s">
        <v>1</v>
      </c>
      <c r="B72" s="66"/>
      <c r="C72" s="45"/>
      <c r="D72" s="66"/>
    </row>
    <row r="73" spans="1:4" s="21" customFormat="1" x14ac:dyDescent="0.35">
      <c r="A73" s="74"/>
      <c r="B73" s="66"/>
      <c r="C73" s="45"/>
      <c r="D73" s="6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65"/>
  <sheetViews>
    <sheetView zoomScaleNormal="100" workbookViewId="0">
      <pane ySplit="10" topLeftCell="A11" activePane="bottomLeft" state="frozen"/>
      <selection pane="bottomLeft" activeCell="A11" sqref="A11"/>
    </sheetView>
  </sheetViews>
  <sheetFormatPr defaultColWidth="9.1796875" defaultRowHeight="14" x14ac:dyDescent="0.3"/>
  <cols>
    <col min="1" max="1" width="15.54296875" style="3" customWidth="1"/>
    <col min="2" max="2" width="10.54296875" style="3" customWidth="1"/>
    <col min="3" max="3" width="15.26953125" style="3" bestFit="1" customWidth="1"/>
    <col min="4" max="4" width="21.1796875" style="6" bestFit="1" customWidth="1"/>
    <col min="5" max="5" width="7" style="4" customWidth="1"/>
    <col min="6" max="7" width="8.81640625" style="3" customWidth="1"/>
    <col min="8" max="8" width="13.7265625" style="3" bestFit="1" customWidth="1"/>
    <col min="9" max="9" width="150.54296875" style="3" customWidth="1"/>
    <col min="10" max="16384" width="9.1796875" style="3"/>
  </cols>
  <sheetData>
    <row r="1" spans="1:21" ht="20" x14ac:dyDescent="0.4">
      <c r="A1" s="30" t="s">
        <v>396</v>
      </c>
      <c r="C1" s="30"/>
      <c r="D1" s="42"/>
      <c r="E1" s="30"/>
      <c r="F1" s="30"/>
      <c r="G1" s="30"/>
      <c r="H1" s="30"/>
      <c r="I1" s="31" t="s">
        <v>1</v>
      </c>
    </row>
    <row r="2" spans="1:21" x14ac:dyDescent="0.3">
      <c r="A2" s="28" t="s">
        <v>51</v>
      </c>
      <c r="B2" s="28"/>
      <c r="C2" s="28"/>
      <c r="D2" s="43"/>
      <c r="E2" s="32"/>
      <c r="F2" s="32"/>
      <c r="G2" s="32"/>
      <c r="H2" s="32"/>
      <c r="I2" s="32"/>
      <c r="J2" s="28"/>
      <c r="K2" s="28"/>
      <c r="L2" s="28"/>
      <c r="M2" s="28"/>
      <c r="N2" s="28"/>
      <c r="O2" s="28"/>
      <c r="P2" s="28"/>
      <c r="Q2" s="28"/>
      <c r="R2" s="28"/>
      <c r="S2" s="28"/>
      <c r="T2" s="28"/>
      <c r="U2" s="28"/>
    </row>
    <row r="3" spans="1:21" x14ac:dyDescent="0.3">
      <c r="A3" s="28"/>
      <c r="B3" s="28"/>
      <c r="C3" s="28"/>
      <c r="D3" s="43"/>
      <c r="E3" s="32"/>
      <c r="F3" s="32"/>
      <c r="G3" s="32"/>
      <c r="H3" s="32"/>
      <c r="I3" s="32"/>
      <c r="J3" s="28"/>
      <c r="K3" s="28"/>
      <c r="L3" s="28"/>
      <c r="M3" s="28"/>
      <c r="N3" s="28"/>
      <c r="O3" s="28"/>
      <c r="P3" s="28"/>
      <c r="Q3" s="28"/>
      <c r="R3" s="28"/>
      <c r="S3" s="28"/>
      <c r="T3" s="28"/>
      <c r="U3" s="28"/>
    </row>
    <row r="4" spans="1:21" x14ac:dyDescent="0.3">
      <c r="A4" s="28" t="s">
        <v>29</v>
      </c>
      <c r="B4" s="28" t="s">
        <v>408</v>
      </c>
      <c r="C4" s="28"/>
      <c r="D4" s="43"/>
      <c r="E4" s="32"/>
      <c r="F4" s="32"/>
      <c r="G4" s="32"/>
      <c r="H4" s="32"/>
      <c r="I4" s="32" t="s">
        <v>668</v>
      </c>
      <c r="J4" s="28"/>
      <c r="K4" s="28"/>
      <c r="L4" s="28"/>
      <c r="M4" s="28"/>
      <c r="N4" s="28"/>
      <c r="O4" s="28"/>
      <c r="P4" s="28"/>
      <c r="Q4" s="28"/>
      <c r="R4" s="28"/>
      <c r="S4" s="28"/>
      <c r="T4" s="28"/>
      <c r="U4" s="28"/>
    </row>
    <row r="5" spans="1:21" x14ac:dyDescent="0.3">
      <c r="A5" s="28" t="s">
        <v>26</v>
      </c>
      <c r="B5" s="28" t="s">
        <v>397</v>
      </c>
      <c r="C5" s="28"/>
      <c r="D5" s="43"/>
      <c r="E5" s="32"/>
      <c r="F5" s="32"/>
      <c r="G5" s="32"/>
      <c r="H5" s="32"/>
      <c r="I5" s="32"/>
      <c r="J5" s="28"/>
      <c r="K5" s="28"/>
      <c r="L5" s="28"/>
      <c r="M5" s="28"/>
      <c r="N5" s="28"/>
      <c r="O5" s="28"/>
      <c r="P5" s="28"/>
      <c r="Q5" s="28"/>
      <c r="R5" s="28"/>
      <c r="S5" s="28"/>
      <c r="T5" s="28"/>
      <c r="U5" s="28"/>
    </row>
    <row r="6" spans="1:21" x14ac:dyDescent="0.3">
      <c r="A6" s="28" t="s">
        <v>27</v>
      </c>
      <c r="B6" s="28" t="s">
        <v>28</v>
      </c>
      <c r="C6" s="28"/>
      <c r="D6" s="43"/>
      <c r="E6" s="32"/>
      <c r="F6" s="32"/>
      <c r="G6" s="32"/>
      <c r="H6" s="32"/>
      <c r="I6" s="32"/>
      <c r="J6" s="28"/>
      <c r="K6" s="28"/>
      <c r="L6" s="28"/>
      <c r="M6" s="28"/>
      <c r="N6" s="28"/>
      <c r="O6" s="28"/>
      <c r="P6" s="28"/>
      <c r="Q6" s="28"/>
      <c r="R6" s="28"/>
      <c r="S6" s="28"/>
      <c r="T6" s="28"/>
      <c r="U6" s="28"/>
    </row>
    <row r="7" spans="1:21" x14ac:dyDescent="0.3">
      <c r="A7" s="28"/>
      <c r="B7" s="28"/>
      <c r="C7" s="28"/>
      <c r="D7" s="43"/>
      <c r="E7" s="32"/>
      <c r="F7" s="32"/>
      <c r="G7" s="32"/>
      <c r="H7" s="32"/>
      <c r="I7" s="32"/>
      <c r="J7" s="28"/>
      <c r="K7" s="28"/>
      <c r="L7" s="28"/>
      <c r="M7" s="28"/>
      <c r="N7" s="28"/>
      <c r="O7" s="28"/>
      <c r="P7" s="28"/>
      <c r="Q7" s="28"/>
      <c r="R7" s="28"/>
      <c r="S7" s="28"/>
      <c r="T7" s="28"/>
      <c r="U7" s="28"/>
    </row>
    <row r="8" spans="1:21" s="28" customFormat="1" ht="13.5" thickBot="1" x14ac:dyDescent="0.35">
      <c r="A8" s="5" t="s">
        <v>47</v>
      </c>
      <c r="D8" s="43"/>
      <c r="E8" s="32"/>
      <c r="F8" s="32"/>
      <c r="G8" s="32"/>
      <c r="H8" s="32"/>
      <c r="I8" s="32"/>
    </row>
    <row r="9" spans="1:21" s="28" customFormat="1" ht="19" thickTop="1" thickBot="1" x14ac:dyDescent="0.45">
      <c r="A9" s="76" t="s">
        <v>46</v>
      </c>
      <c r="B9" s="77"/>
      <c r="C9" s="77"/>
      <c r="D9" s="77"/>
      <c r="E9" s="77"/>
      <c r="F9" s="77"/>
      <c r="G9" s="78"/>
      <c r="H9" s="79"/>
      <c r="I9" s="80"/>
    </row>
    <row r="10" spans="1:21" s="28" customFormat="1" ht="27" thickTop="1" thickBot="1" x14ac:dyDescent="0.35">
      <c r="A10" s="33" t="s">
        <v>17</v>
      </c>
      <c r="B10" s="34" t="s">
        <v>16</v>
      </c>
      <c r="C10" s="33" t="s">
        <v>25</v>
      </c>
      <c r="D10" s="33" t="s">
        <v>4</v>
      </c>
      <c r="E10" s="33" t="s">
        <v>15</v>
      </c>
      <c r="F10" s="33" t="s">
        <v>14</v>
      </c>
      <c r="G10" s="33" t="s">
        <v>20</v>
      </c>
      <c r="H10" s="33" t="s">
        <v>24</v>
      </c>
      <c r="I10" s="33" t="s">
        <v>18</v>
      </c>
    </row>
    <row r="11" spans="1:21" s="28" customFormat="1" ht="13.5" thickTop="1" x14ac:dyDescent="0.25">
      <c r="A11" s="27" t="s">
        <v>193</v>
      </c>
      <c r="B11" s="35">
        <v>1</v>
      </c>
      <c r="C11" s="35" t="s">
        <v>1</v>
      </c>
      <c r="D11" s="44" t="s">
        <v>5</v>
      </c>
      <c r="E11" s="35">
        <v>11</v>
      </c>
      <c r="F11" s="37">
        <v>1</v>
      </c>
      <c r="G11" s="37">
        <f>(F11+E11) - 1</f>
        <v>11</v>
      </c>
      <c r="H11" s="27" t="s">
        <v>9</v>
      </c>
      <c r="I11" s="36"/>
    </row>
    <row r="12" spans="1:21" s="28" customFormat="1" ht="14.5" x14ac:dyDescent="0.35">
      <c r="A12" s="29"/>
      <c r="B12" s="22">
        <f>(B11+1)</f>
        <v>2</v>
      </c>
      <c r="C12" s="37"/>
      <c r="D12" s="53" t="s">
        <v>6</v>
      </c>
      <c r="E12" s="54">
        <v>100</v>
      </c>
      <c r="F12" s="22">
        <f>(G11+1)</f>
        <v>12</v>
      </c>
      <c r="G12" s="22">
        <f t="shared" ref="G12:G14" si="0">(F12+E12) - 1</f>
        <v>111</v>
      </c>
      <c r="H12" s="49" t="s">
        <v>749</v>
      </c>
      <c r="I12" s="38"/>
    </row>
    <row r="13" spans="1:21" s="28" customFormat="1" ht="14.5" x14ac:dyDescent="0.35">
      <c r="A13" s="29"/>
      <c r="B13" s="22">
        <f t="shared" ref="B13:B14" si="1">(B12+1)</f>
        <v>3</v>
      </c>
      <c r="C13" s="37"/>
      <c r="D13" s="53" t="s">
        <v>7</v>
      </c>
      <c r="E13" s="54">
        <v>20</v>
      </c>
      <c r="F13" s="22">
        <f t="shared" ref="F13:F14" si="2">(G12+1)</f>
        <v>112</v>
      </c>
      <c r="G13" s="22">
        <f t="shared" si="0"/>
        <v>131</v>
      </c>
      <c r="H13" s="29" t="s">
        <v>21</v>
      </c>
      <c r="I13" s="38" t="s">
        <v>410</v>
      </c>
    </row>
    <row r="14" spans="1:21" s="28" customFormat="1" ht="14.5" x14ac:dyDescent="0.35">
      <c r="A14" s="29"/>
      <c r="B14" s="22">
        <f t="shared" si="1"/>
        <v>4</v>
      </c>
      <c r="C14" s="37"/>
      <c r="D14" s="53" t="s">
        <v>19</v>
      </c>
      <c r="E14" s="54">
        <v>15</v>
      </c>
      <c r="F14" s="22">
        <f t="shared" si="2"/>
        <v>132</v>
      </c>
      <c r="G14" s="22">
        <f t="shared" si="0"/>
        <v>146</v>
      </c>
      <c r="H14" s="24" t="s">
        <v>395</v>
      </c>
      <c r="I14" s="40" t="s">
        <v>394</v>
      </c>
    </row>
    <row r="15" spans="1:21" s="28" customFormat="1" ht="13" x14ac:dyDescent="0.25">
      <c r="A15" s="29"/>
      <c r="B15" s="37"/>
      <c r="C15" s="37"/>
      <c r="D15" s="44"/>
      <c r="E15" s="37"/>
      <c r="F15" s="37"/>
      <c r="G15" s="37"/>
      <c r="H15" s="29"/>
      <c r="I15" s="38"/>
    </row>
    <row r="16" spans="1:21" s="28" customFormat="1" ht="13" x14ac:dyDescent="0.25">
      <c r="A16" s="29" t="s">
        <v>199</v>
      </c>
      <c r="B16" s="37">
        <v>1</v>
      </c>
      <c r="C16" s="37"/>
      <c r="D16" s="44" t="s">
        <v>5</v>
      </c>
      <c r="E16" s="37">
        <v>11</v>
      </c>
      <c r="F16" s="37">
        <v>1</v>
      </c>
      <c r="G16" s="37">
        <f>(F16+E16) - 1</f>
        <v>11</v>
      </c>
      <c r="H16" s="29" t="s">
        <v>22</v>
      </c>
      <c r="I16" s="38"/>
    </row>
    <row r="17" spans="1:9" s="28" customFormat="1" ht="25" x14ac:dyDescent="0.25">
      <c r="A17" s="48"/>
      <c r="B17" s="37">
        <f>B16+1</f>
        <v>2</v>
      </c>
      <c r="C17" s="37" t="s">
        <v>345</v>
      </c>
      <c r="D17" s="44" t="s">
        <v>344</v>
      </c>
      <c r="E17" s="37">
        <v>20</v>
      </c>
      <c r="F17" s="22">
        <f>(G16+1)</f>
        <v>12</v>
      </c>
      <c r="G17" s="22">
        <f t="shared" ref="G17" si="3">(F17+E17) - 1</f>
        <v>31</v>
      </c>
      <c r="H17" s="29"/>
      <c r="I17" s="38" t="s">
        <v>352</v>
      </c>
    </row>
    <row r="18" spans="1:9" s="28" customFormat="1" ht="13" x14ac:dyDescent="0.25">
      <c r="A18" s="29"/>
      <c r="B18" s="37">
        <f t="shared" ref="B18:B31" si="4">B17+1</f>
        <v>3</v>
      </c>
      <c r="C18" s="48" t="s">
        <v>267</v>
      </c>
      <c r="D18" s="46" t="s">
        <v>276</v>
      </c>
      <c r="E18" s="22">
        <v>25</v>
      </c>
      <c r="F18" s="22">
        <f t="shared" ref="F18:F28" si="5">(G17+1)</f>
        <v>32</v>
      </c>
      <c r="G18" s="22">
        <f t="shared" ref="G18:G28" si="6">(F18+E18) - 1</f>
        <v>56</v>
      </c>
      <c r="H18" s="29"/>
      <c r="I18" s="39" t="s">
        <v>124</v>
      </c>
    </row>
    <row r="19" spans="1:9" s="28" customFormat="1" ht="13" x14ac:dyDescent="0.25">
      <c r="A19" s="29"/>
      <c r="B19" s="37">
        <f t="shared" si="4"/>
        <v>4</v>
      </c>
      <c r="C19" s="37" t="s">
        <v>268</v>
      </c>
      <c r="D19" s="46" t="s">
        <v>277</v>
      </c>
      <c r="E19" s="22">
        <v>25</v>
      </c>
      <c r="F19" s="22">
        <f t="shared" si="5"/>
        <v>57</v>
      </c>
      <c r="G19" s="22">
        <f t="shared" si="6"/>
        <v>81</v>
      </c>
      <c r="H19" s="29"/>
      <c r="I19" s="39" t="s">
        <v>123</v>
      </c>
    </row>
    <row r="20" spans="1:9" s="28" customFormat="1" ht="37.5" x14ac:dyDescent="0.25">
      <c r="A20" s="29"/>
      <c r="B20" s="37">
        <f t="shared" si="4"/>
        <v>5</v>
      </c>
      <c r="C20" s="37" t="s">
        <v>272</v>
      </c>
      <c r="D20" s="46" t="s">
        <v>54</v>
      </c>
      <c r="E20" s="22">
        <v>7</v>
      </c>
      <c r="F20" s="22">
        <f t="shared" si="5"/>
        <v>82</v>
      </c>
      <c r="G20" s="22">
        <f t="shared" si="6"/>
        <v>88</v>
      </c>
      <c r="H20" s="29"/>
      <c r="I20" s="40" t="s">
        <v>161</v>
      </c>
    </row>
    <row r="21" spans="1:9" s="28" customFormat="1" ht="25" x14ac:dyDescent="0.25">
      <c r="A21" s="48"/>
      <c r="B21" s="37">
        <f t="shared" si="4"/>
        <v>6</v>
      </c>
      <c r="C21" s="48" t="s">
        <v>347</v>
      </c>
      <c r="D21" s="46" t="s">
        <v>103</v>
      </c>
      <c r="E21" s="22">
        <v>25</v>
      </c>
      <c r="F21" s="22">
        <f t="shared" si="5"/>
        <v>89</v>
      </c>
      <c r="G21" s="22">
        <f t="shared" si="6"/>
        <v>113</v>
      </c>
      <c r="H21" s="29"/>
      <c r="I21" s="40" t="s">
        <v>353</v>
      </c>
    </row>
    <row r="22" spans="1:9" s="28" customFormat="1" ht="13" x14ac:dyDescent="0.25">
      <c r="A22" s="29"/>
      <c r="B22" s="37">
        <f t="shared" si="4"/>
        <v>7</v>
      </c>
      <c r="C22" s="23" t="s">
        <v>271</v>
      </c>
      <c r="D22" s="46" t="s">
        <v>130</v>
      </c>
      <c r="E22" s="22">
        <v>25</v>
      </c>
      <c r="F22" s="22">
        <f t="shared" si="5"/>
        <v>114</v>
      </c>
      <c r="G22" s="22">
        <f t="shared" si="6"/>
        <v>138</v>
      </c>
      <c r="H22" s="29"/>
      <c r="I22" s="40" t="s">
        <v>348</v>
      </c>
    </row>
    <row r="23" spans="1:9" s="28" customFormat="1" ht="13" x14ac:dyDescent="0.25">
      <c r="A23" s="29"/>
      <c r="B23" s="37">
        <f t="shared" si="4"/>
        <v>8</v>
      </c>
      <c r="C23" s="37" t="s">
        <v>275</v>
      </c>
      <c r="D23" s="46" t="s">
        <v>56</v>
      </c>
      <c r="E23" s="22">
        <v>15</v>
      </c>
      <c r="F23" s="22">
        <f t="shared" si="5"/>
        <v>139</v>
      </c>
      <c r="G23" s="22">
        <f t="shared" si="6"/>
        <v>153</v>
      </c>
      <c r="H23" s="29"/>
      <c r="I23" s="40" t="s">
        <v>346</v>
      </c>
    </row>
    <row r="24" spans="1:9" s="28" customFormat="1" ht="25" x14ac:dyDescent="0.25">
      <c r="A24" s="48"/>
      <c r="B24" s="37">
        <f t="shared" si="4"/>
        <v>9</v>
      </c>
      <c r="C24" s="22" t="s">
        <v>351</v>
      </c>
      <c r="D24" s="46" t="s">
        <v>125</v>
      </c>
      <c r="E24" s="22">
        <v>10</v>
      </c>
      <c r="F24" s="22">
        <f t="shared" si="5"/>
        <v>154</v>
      </c>
      <c r="G24" s="22">
        <f t="shared" si="6"/>
        <v>163</v>
      </c>
      <c r="H24" s="29"/>
      <c r="I24" s="40" t="s">
        <v>354</v>
      </c>
    </row>
    <row r="25" spans="1:9" s="28" customFormat="1" ht="25" x14ac:dyDescent="0.25">
      <c r="A25" s="49"/>
      <c r="B25" s="37">
        <f t="shared" si="4"/>
        <v>10</v>
      </c>
      <c r="C25" s="37" t="s">
        <v>269</v>
      </c>
      <c r="D25" s="46" t="s">
        <v>126</v>
      </c>
      <c r="E25" s="22">
        <v>10</v>
      </c>
      <c r="F25" s="22">
        <f t="shared" si="5"/>
        <v>164</v>
      </c>
      <c r="G25" s="22">
        <f t="shared" si="6"/>
        <v>173</v>
      </c>
      <c r="H25" s="29"/>
      <c r="I25" s="40" t="s">
        <v>129</v>
      </c>
    </row>
    <row r="26" spans="1:9" s="28" customFormat="1" ht="25" x14ac:dyDescent="0.25">
      <c r="A26" s="48"/>
      <c r="B26" s="37">
        <f t="shared" si="4"/>
        <v>11</v>
      </c>
      <c r="C26" s="37" t="s">
        <v>296</v>
      </c>
      <c r="D26" s="44" t="s">
        <v>270</v>
      </c>
      <c r="E26" s="22">
        <v>10</v>
      </c>
      <c r="F26" s="22">
        <f t="shared" si="5"/>
        <v>174</v>
      </c>
      <c r="G26" s="22">
        <f t="shared" si="6"/>
        <v>183</v>
      </c>
      <c r="H26" s="29"/>
      <c r="I26" s="40" t="s">
        <v>128</v>
      </c>
    </row>
    <row r="27" spans="1:9" s="28" customFormat="1" ht="25" x14ac:dyDescent="0.25">
      <c r="A27" s="48"/>
      <c r="B27" s="37">
        <f t="shared" si="4"/>
        <v>12</v>
      </c>
      <c r="C27" s="37" t="s">
        <v>274</v>
      </c>
      <c r="D27" s="46" t="s">
        <v>41</v>
      </c>
      <c r="E27" s="22">
        <v>20</v>
      </c>
      <c r="F27" s="22">
        <f t="shared" si="5"/>
        <v>184</v>
      </c>
      <c r="G27" s="22">
        <f t="shared" si="6"/>
        <v>203</v>
      </c>
      <c r="H27" s="29"/>
      <c r="I27" s="40" t="s">
        <v>127</v>
      </c>
    </row>
    <row r="28" spans="1:9" s="28" customFormat="1" ht="13" x14ac:dyDescent="0.25">
      <c r="A28" s="49"/>
      <c r="B28" s="37">
        <f t="shared" si="4"/>
        <v>13</v>
      </c>
      <c r="C28" s="37" t="s">
        <v>273</v>
      </c>
      <c r="D28" s="46" t="s">
        <v>111</v>
      </c>
      <c r="E28" s="22">
        <v>15</v>
      </c>
      <c r="F28" s="22">
        <f t="shared" si="5"/>
        <v>204</v>
      </c>
      <c r="G28" s="22">
        <f t="shared" si="6"/>
        <v>218</v>
      </c>
      <c r="H28" s="29"/>
      <c r="I28" s="40" t="s">
        <v>49</v>
      </c>
    </row>
    <row r="29" spans="1:9" s="28" customFormat="1" ht="13" x14ac:dyDescent="0.25">
      <c r="A29" s="49"/>
      <c r="B29" s="37">
        <f t="shared" si="4"/>
        <v>14</v>
      </c>
      <c r="C29" s="37" t="s">
        <v>661</v>
      </c>
      <c r="D29" s="46" t="s">
        <v>663</v>
      </c>
      <c r="E29" s="22">
        <v>15</v>
      </c>
      <c r="F29" s="22">
        <f t="shared" ref="F29:F31" si="7">(G28+1)</f>
        <v>219</v>
      </c>
      <c r="G29" s="22">
        <f t="shared" ref="G29:G31" si="8">(F29+E29) - 1</f>
        <v>233</v>
      </c>
      <c r="H29" s="29"/>
      <c r="I29" s="40" t="s">
        <v>49</v>
      </c>
    </row>
    <row r="30" spans="1:9" s="28" customFormat="1" ht="13" x14ac:dyDescent="0.25">
      <c r="A30" s="49"/>
      <c r="B30" s="37">
        <f t="shared" si="4"/>
        <v>15</v>
      </c>
      <c r="C30" s="37" t="s">
        <v>662</v>
      </c>
      <c r="D30" s="46" t="s">
        <v>659</v>
      </c>
      <c r="E30" s="22">
        <v>10</v>
      </c>
      <c r="F30" s="22">
        <f t="shared" si="7"/>
        <v>234</v>
      </c>
      <c r="G30" s="22">
        <f t="shared" si="8"/>
        <v>243</v>
      </c>
      <c r="H30" s="29"/>
      <c r="I30" s="40" t="s">
        <v>49</v>
      </c>
    </row>
    <row r="31" spans="1:9" s="28" customFormat="1" ht="13" x14ac:dyDescent="0.25">
      <c r="A31" s="29"/>
      <c r="B31" s="37">
        <f t="shared" si="4"/>
        <v>16</v>
      </c>
      <c r="C31" s="22" t="s">
        <v>30</v>
      </c>
      <c r="D31" s="46" t="s">
        <v>45</v>
      </c>
      <c r="E31" s="22">
        <v>575</v>
      </c>
      <c r="F31" s="22">
        <f t="shared" si="7"/>
        <v>244</v>
      </c>
      <c r="G31" s="22">
        <f t="shared" si="8"/>
        <v>818</v>
      </c>
      <c r="H31" s="29"/>
      <c r="I31" s="40" t="s">
        <v>93</v>
      </c>
    </row>
    <row r="32" spans="1:9" s="28" customFormat="1" ht="13" x14ac:dyDescent="0.25">
      <c r="A32" s="29"/>
      <c r="B32" s="37"/>
      <c r="C32" s="37"/>
      <c r="D32" s="44"/>
      <c r="E32" s="37"/>
      <c r="F32" s="37"/>
      <c r="G32" s="37"/>
      <c r="H32" s="29"/>
      <c r="I32" s="38"/>
    </row>
    <row r="33" spans="1:9" s="28" customFormat="1" ht="13" x14ac:dyDescent="0.25">
      <c r="A33" s="29"/>
      <c r="B33" s="37"/>
      <c r="C33" s="37"/>
      <c r="D33" s="44"/>
      <c r="E33" s="37"/>
      <c r="F33" s="37"/>
      <c r="G33" s="37"/>
      <c r="H33" s="29"/>
      <c r="I33" s="38"/>
    </row>
    <row r="34" spans="1:9" s="28" customFormat="1" ht="26" x14ac:dyDescent="0.25">
      <c r="A34" s="47" t="s">
        <v>349</v>
      </c>
      <c r="B34" s="37">
        <v>1</v>
      </c>
      <c r="C34" s="22"/>
      <c r="D34" s="46" t="s">
        <v>5</v>
      </c>
      <c r="E34" s="22">
        <v>11</v>
      </c>
      <c r="F34" s="22">
        <v>1</v>
      </c>
      <c r="G34" s="22">
        <v>11</v>
      </c>
      <c r="H34" s="24" t="s">
        <v>88</v>
      </c>
      <c r="I34" s="40" t="s">
        <v>355</v>
      </c>
    </row>
    <row r="35" spans="1:9" s="28" customFormat="1" ht="25" x14ac:dyDescent="0.25">
      <c r="A35" s="48"/>
      <c r="B35" s="37">
        <f>B34+1</f>
        <v>2</v>
      </c>
      <c r="C35" s="22" t="s">
        <v>91</v>
      </c>
      <c r="D35" s="46" t="s">
        <v>89</v>
      </c>
      <c r="E35" s="22">
        <v>20</v>
      </c>
      <c r="F35" s="22">
        <f t="shared" ref="F35:F36" si="9">(G34+1)</f>
        <v>12</v>
      </c>
      <c r="G35" s="22">
        <f t="shared" ref="G35:G36" si="10">(F35+E35) - 1</f>
        <v>31</v>
      </c>
      <c r="H35" s="22"/>
      <c r="I35" s="39" t="s">
        <v>350</v>
      </c>
    </row>
    <row r="36" spans="1:9" s="28" customFormat="1" ht="25" x14ac:dyDescent="0.25">
      <c r="A36" s="49"/>
      <c r="B36" s="37">
        <f>B35+1</f>
        <v>3</v>
      </c>
      <c r="C36" s="22" t="s">
        <v>92</v>
      </c>
      <c r="D36" s="46" t="s">
        <v>90</v>
      </c>
      <c r="E36" s="22">
        <v>512</v>
      </c>
      <c r="F36" s="22">
        <f t="shared" si="9"/>
        <v>32</v>
      </c>
      <c r="G36" s="22">
        <f t="shared" si="10"/>
        <v>543</v>
      </c>
      <c r="H36" s="22"/>
      <c r="I36" s="39" t="s">
        <v>108</v>
      </c>
    </row>
    <row r="37" spans="1:9" s="28" customFormat="1" ht="13" x14ac:dyDescent="0.25">
      <c r="A37" s="29"/>
      <c r="B37" s="37"/>
      <c r="C37" s="37"/>
      <c r="D37" s="44"/>
      <c r="E37" s="37"/>
      <c r="F37" s="37"/>
      <c r="G37" s="37"/>
      <c r="H37" s="29"/>
      <c r="I37" s="38"/>
    </row>
    <row r="38" spans="1:9" x14ac:dyDescent="0.3">
      <c r="A38" s="24" t="s">
        <v>8</v>
      </c>
      <c r="B38" s="22">
        <v>1</v>
      </c>
      <c r="C38" s="22" t="s">
        <v>1</v>
      </c>
      <c r="D38" s="44" t="s">
        <v>5</v>
      </c>
      <c r="E38" s="37">
        <v>11</v>
      </c>
      <c r="F38" s="37">
        <v>1</v>
      </c>
      <c r="G38" s="37">
        <f>(F38+E38) - 1</f>
        <v>11</v>
      </c>
      <c r="H38" s="24" t="s">
        <v>8</v>
      </c>
      <c r="I38" s="40"/>
    </row>
    <row r="39" spans="1:9" s="28" customFormat="1" ht="12.5" x14ac:dyDescent="0.25">
      <c r="A39" s="22"/>
      <c r="B39" s="22" t="s">
        <v>1</v>
      </c>
      <c r="C39" s="22"/>
      <c r="D39" s="44"/>
      <c r="E39" s="37"/>
      <c r="F39" s="37"/>
      <c r="G39" s="37"/>
      <c r="H39" s="22"/>
      <c r="I39" s="40"/>
    </row>
    <row r="40" spans="1:9" x14ac:dyDescent="0.3">
      <c r="A40" s="28"/>
      <c r="B40" s="28"/>
      <c r="C40" s="28"/>
      <c r="D40" s="43"/>
      <c r="E40" s="41"/>
      <c r="F40" s="28"/>
      <c r="G40" s="28"/>
      <c r="H40" s="28"/>
      <c r="I40" s="28"/>
    </row>
    <row r="41" spans="1:9" x14ac:dyDescent="0.3">
      <c r="A41" s="28"/>
      <c r="B41" s="28"/>
      <c r="C41" s="28"/>
      <c r="D41" s="43"/>
      <c r="E41" s="41"/>
      <c r="F41" s="28"/>
      <c r="G41" s="28"/>
      <c r="H41" s="28"/>
      <c r="I41" s="28"/>
    </row>
    <row r="42" spans="1:9" x14ac:dyDescent="0.3">
      <c r="A42" s="28"/>
      <c r="B42" s="28"/>
      <c r="C42" s="28"/>
      <c r="D42" s="43"/>
      <c r="E42" s="41"/>
      <c r="F42" s="28"/>
      <c r="G42" s="28"/>
      <c r="H42" s="28"/>
      <c r="I42" s="28"/>
    </row>
    <row r="43" spans="1:9" x14ac:dyDescent="0.3">
      <c r="A43" s="28"/>
      <c r="B43" s="28"/>
      <c r="C43" s="28"/>
      <c r="D43" s="43"/>
      <c r="E43" s="41"/>
      <c r="F43" s="28"/>
      <c r="G43" s="28"/>
      <c r="H43" s="28"/>
      <c r="I43" s="28"/>
    </row>
    <row r="44" spans="1:9" x14ac:dyDescent="0.3">
      <c r="A44" s="28"/>
      <c r="B44" s="28"/>
      <c r="C44" s="28"/>
      <c r="D44" s="43"/>
      <c r="E44" s="41"/>
      <c r="F44" s="28"/>
      <c r="G44" s="28"/>
      <c r="H44" s="28"/>
      <c r="I44" s="28"/>
    </row>
    <row r="45" spans="1:9" x14ac:dyDescent="0.3">
      <c r="A45" s="28"/>
      <c r="B45" s="28"/>
      <c r="C45" s="28"/>
      <c r="D45" s="43"/>
      <c r="E45" s="41"/>
      <c r="F45" s="28"/>
      <c r="G45" s="28"/>
      <c r="H45" s="28"/>
      <c r="I45" s="28"/>
    </row>
    <row r="46" spans="1:9" x14ac:dyDescent="0.3">
      <c r="A46" s="28"/>
      <c r="B46" s="28"/>
      <c r="C46" s="28"/>
      <c r="D46" s="43"/>
      <c r="E46" s="41"/>
      <c r="F46" s="28"/>
      <c r="G46" s="28"/>
      <c r="H46" s="28"/>
      <c r="I46" s="28"/>
    </row>
    <row r="47" spans="1:9" x14ac:dyDescent="0.3">
      <c r="A47" s="28"/>
      <c r="B47" s="28"/>
      <c r="C47" s="28"/>
      <c r="D47" s="43"/>
      <c r="E47" s="41"/>
      <c r="F47" s="28"/>
      <c r="G47" s="28"/>
      <c r="H47" s="28"/>
      <c r="I47" s="28"/>
    </row>
    <row r="48" spans="1:9" x14ac:dyDescent="0.3">
      <c r="A48" s="28"/>
      <c r="B48" s="28"/>
      <c r="C48" s="28"/>
      <c r="D48" s="43"/>
      <c r="E48" s="41"/>
      <c r="F48" s="28"/>
      <c r="G48" s="28"/>
      <c r="H48" s="28"/>
      <c r="I48" s="28"/>
    </row>
    <row r="49" spans="1:9" x14ac:dyDescent="0.3">
      <c r="A49" s="28"/>
      <c r="B49" s="28"/>
      <c r="C49" s="28"/>
      <c r="D49" s="43"/>
      <c r="E49" s="41"/>
      <c r="F49" s="28"/>
      <c r="G49" s="28"/>
      <c r="H49" s="28"/>
      <c r="I49" s="28"/>
    </row>
    <row r="50" spans="1:9" x14ac:dyDescent="0.3">
      <c r="A50" s="28"/>
      <c r="B50" s="28"/>
      <c r="C50" s="28"/>
      <c r="D50" s="43"/>
      <c r="E50" s="41"/>
      <c r="F50" s="28"/>
      <c r="G50" s="28"/>
      <c r="H50" s="28"/>
      <c r="I50" s="28"/>
    </row>
    <row r="51" spans="1:9" x14ac:dyDescent="0.3">
      <c r="A51" s="28"/>
      <c r="B51" s="28"/>
      <c r="C51" s="28"/>
      <c r="D51" s="43"/>
      <c r="E51" s="41"/>
      <c r="F51" s="28"/>
      <c r="G51" s="28"/>
      <c r="H51" s="28"/>
      <c r="I51" s="28"/>
    </row>
    <row r="52" spans="1:9" x14ac:dyDescent="0.3">
      <c r="A52" s="28"/>
      <c r="B52" s="28"/>
      <c r="C52" s="28"/>
      <c r="D52" s="43"/>
      <c r="E52" s="41"/>
      <c r="F52" s="28"/>
      <c r="G52" s="28"/>
      <c r="H52" s="28"/>
      <c r="I52" s="28"/>
    </row>
    <row r="53" spans="1:9" x14ac:dyDescent="0.3">
      <c r="A53" s="28"/>
      <c r="B53" s="28"/>
      <c r="C53" s="28"/>
      <c r="D53" s="43"/>
      <c r="E53" s="41"/>
      <c r="F53" s="28"/>
      <c r="G53" s="28"/>
      <c r="H53" s="28"/>
      <c r="I53" s="28"/>
    </row>
    <row r="54" spans="1:9" x14ac:dyDescent="0.3">
      <c r="A54" s="28"/>
      <c r="B54" s="28"/>
      <c r="C54" s="28"/>
      <c r="D54" s="43"/>
      <c r="E54" s="41"/>
      <c r="F54" s="28"/>
      <c r="G54" s="28"/>
      <c r="H54" s="28"/>
      <c r="I54" s="28"/>
    </row>
    <row r="55" spans="1:9" x14ac:dyDescent="0.3">
      <c r="A55" s="28"/>
      <c r="B55" s="28"/>
      <c r="C55" s="28"/>
      <c r="D55" s="43"/>
      <c r="E55" s="41"/>
      <c r="F55" s="28"/>
      <c r="G55" s="28"/>
      <c r="H55" s="28"/>
      <c r="I55" s="28"/>
    </row>
    <row r="56" spans="1:9" x14ac:dyDescent="0.3">
      <c r="A56" s="28"/>
      <c r="B56" s="28"/>
      <c r="C56" s="28"/>
      <c r="D56" s="43"/>
      <c r="E56" s="41"/>
      <c r="F56" s="28"/>
      <c r="G56" s="28"/>
      <c r="H56" s="28"/>
      <c r="I56" s="28"/>
    </row>
    <row r="57" spans="1:9" x14ac:dyDescent="0.3">
      <c r="A57" s="28"/>
      <c r="B57" s="28"/>
      <c r="C57" s="28"/>
      <c r="D57" s="43"/>
      <c r="E57" s="41"/>
      <c r="F57" s="28"/>
      <c r="G57" s="28"/>
      <c r="H57" s="28"/>
      <c r="I57" s="28"/>
    </row>
    <row r="58" spans="1:9" x14ac:dyDescent="0.3">
      <c r="A58" s="28"/>
      <c r="B58" s="28"/>
      <c r="C58" s="28"/>
      <c r="D58" s="43"/>
      <c r="E58" s="41"/>
      <c r="F58" s="28"/>
      <c r="G58" s="28"/>
      <c r="H58" s="28"/>
      <c r="I58" s="28"/>
    </row>
    <row r="59" spans="1:9" x14ac:dyDescent="0.3">
      <c r="A59" s="28"/>
      <c r="B59" s="28"/>
      <c r="C59" s="28"/>
      <c r="D59" s="43"/>
      <c r="E59" s="41"/>
      <c r="F59" s="28"/>
      <c r="G59" s="28"/>
      <c r="H59" s="28"/>
      <c r="I59" s="28"/>
    </row>
    <row r="60" spans="1:9" x14ac:dyDescent="0.3">
      <c r="A60" s="28"/>
      <c r="B60" s="28"/>
      <c r="C60" s="28"/>
      <c r="D60" s="43"/>
      <c r="E60" s="41"/>
      <c r="F60" s="28"/>
      <c r="G60" s="28"/>
      <c r="H60" s="28"/>
      <c r="I60" s="28"/>
    </row>
    <row r="61" spans="1:9" x14ac:dyDescent="0.3">
      <c r="A61" s="28"/>
      <c r="B61" s="28"/>
      <c r="C61" s="28"/>
      <c r="D61" s="43"/>
      <c r="E61" s="41"/>
      <c r="F61" s="28"/>
      <c r="G61" s="28"/>
      <c r="H61" s="28"/>
      <c r="I61" s="28"/>
    </row>
    <row r="62" spans="1:9" x14ac:dyDescent="0.3">
      <c r="A62" s="28"/>
      <c r="B62" s="28"/>
      <c r="C62" s="28"/>
      <c r="D62" s="43"/>
      <c r="E62" s="41"/>
      <c r="F62" s="28"/>
      <c r="G62" s="28"/>
      <c r="H62" s="28"/>
      <c r="I62" s="28"/>
    </row>
    <row r="63" spans="1:9" x14ac:dyDescent="0.3">
      <c r="A63" s="28"/>
      <c r="B63" s="28"/>
      <c r="C63" s="28"/>
      <c r="D63" s="43"/>
      <c r="E63" s="41"/>
      <c r="F63" s="28"/>
      <c r="G63" s="28"/>
      <c r="H63" s="28"/>
      <c r="I63" s="28"/>
    </row>
    <row r="64" spans="1:9" x14ac:dyDescent="0.3">
      <c r="A64" s="28"/>
      <c r="B64" s="28"/>
      <c r="C64" s="28"/>
      <c r="D64" s="43"/>
      <c r="E64" s="41"/>
      <c r="F64" s="28"/>
      <c r="G64" s="28"/>
      <c r="H64" s="28"/>
      <c r="I64" s="28"/>
    </row>
    <row r="65" spans="1:9" x14ac:dyDescent="0.3">
      <c r="A65" s="28"/>
      <c r="B65" s="28"/>
      <c r="C65" s="28"/>
      <c r="D65" s="43"/>
      <c r="E65" s="41"/>
      <c r="F65" s="28"/>
      <c r="G65" s="28"/>
      <c r="H65" s="28"/>
      <c r="I65" s="28"/>
    </row>
  </sheetData>
  <mergeCells count="1">
    <mergeCell ref="A9:I9"/>
  </mergeCells>
  <pageMargins left="0.3125" right="0.29166666666666669" top="0.75" bottom="0.75" header="0.3" footer="0.3"/>
  <pageSetup scale="6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60"/>
  <sheetViews>
    <sheetView zoomScaleNormal="100" workbookViewId="0">
      <pane ySplit="10" topLeftCell="A11" activePane="bottomLeft" state="frozen"/>
      <selection pane="bottomLeft" activeCell="A11" sqref="A11"/>
    </sheetView>
  </sheetViews>
  <sheetFormatPr defaultColWidth="9.1796875" defaultRowHeight="14" x14ac:dyDescent="0.3"/>
  <cols>
    <col min="1" max="1" width="15.54296875" style="3" customWidth="1"/>
    <col min="2" max="2" width="10.54296875" style="3" customWidth="1"/>
    <col min="3" max="3" width="11.453125" style="3" bestFit="1" customWidth="1"/>
    <col min="4" max="4" width="28.81640625" style="6" bestFit="1" customWidth="1"/>
    <col min="5" max="5" width="7.453125" style="4" customWidth="1"/>
    <col min="6" max="6" width="8.54296875" style="3" customWidth="1"/>
    <col min="7" max="7" width="9" style="3" customWidth="1"/>
    <col min="8" max="8" width="13.1796875" style="3" bestFit="1" customWidth="1"/>
    <col min="9" max="9" width="150.54296875" style="3" customWidth="1"/>
    <col min="10" max="16384" width="9.1796875" style="3"/>
  </cols>
  <sheetData>
    <row r="1" spans="1:21" ht="20" x14ac:dyDescent="0.4">
      <c r="A1" s="30" t="s">
        <v>757</v>
      </c>
      <c r="C1" s="30"/>
      <c r="D1" s="42"/>
      <c r="E1" s="30"/>
      <c r="F1" s="30"/>
      <c r="G1" s="30"/>
      <c r="H1" s="30"/>
      <c r="I1" s="31" t="s">
        <v>1</v>
      </c>
    </row>
    <row r="2" spans="1:21" x14ac:dyDescent="0.3">
      <c r="A2" s="28" t="s">
        <v>65</v>
      </c>
      <c r="B2" s="28"/>
      <c r="C2" s="28"/>
      <c r="D2" s="43"/>
      <c r="E2" s="32"/>
      <c r="F2" s="32"/>
      <c r="G2" s="32"/>
      <c r="H2" s="32"/>
      <c r="I2" s="32"/>
      <c r="J2" s="28"/>
      <c r="K2" s="28"/>
      <c r="L2" s="28"/>
      <c r="M2" s="28"/>
      <c r="N2" s="28"/>
      <c r="O2" s="28"/>
      <c r="P2" s="28"/>
      <c r="Q2" s="28"/>
      <c r="R2" s="28"/>
      <c r="S2" s="28"/>
      <c r="T2" s="28"/>
      <c r="U2" s="28"/>
    </row>
    <row r="3" spans="1:21" x14ac:dyDescent="0.3">
      <c r="A3" s="28"/>
      <c r="B3" s="28"/>
      <c r="C3" s="28"/>
      <c r="D3" s="43"/>
      <c r="E3" s="32"/>
      <c r="F3" s="32"/>
      <c r="G3" s="32"/>
      <c r="H3" s="32"/>
      <c r="I3" s="32"/>
      <c r="J3" s="28"/>
      <c r="K3" s="28"/>
      <c r="L3" s="28"/>
      <c r="M3" s="28"/>
      <c r="N3" s="28"/>
      <c r="O3" s="28"/>
      <c r="P3" s="28"/>
      <c r="Q3" s="28"/>
      <c r="R3" s="28"/>
      <c r="S3" s="28"/>
      <c r="T3" s="28"/>
      <c r="U3" s="28"/>
    </row>
    <row r="4" spans="1:21" x14ac:dyDescent="0.3">
      <c r="A4" s="28" t="s">
        <v>29</v>
      </c>
      <c r="B4" s="28" t="s">
        <v>409</v>
      </c>
      <c r="C4" s="28"/>
      <c r="D4" s="43"/>
      <c r="E4" s="32"/>
      <c r="F4" s="32"/>
      <c r="G4" s="32"/>
      <c r="H4" s="32"/>
      <c r="I4" s="32" t="s">
        <v>669</v>
      </c>
      <c r="J4" s="28"/>
      <c r="K4" s="28"/>
      <c r="L4" s="28"/>
      <c r="M4" s="28"/>
      <c r="N4" s="28"/>
      <c r="O4" s="28"/>
      <c r="P4" s="28"/>
      <c r="Q4" s="28"/>
      <c r="R4" s="28"/>
      <c r="S4" s="28"/>
      <c r="T4" s="28"/>
      <c r="U4" s="28"/>
    </row>
    <row r="5" spans="1:21" x14ac:dyDescent="0.3">
      <c r="A5" s="28" t="s">
        <v>26</v>
      </c>
      <c r="B5" s="28" t="s">
        <v>398</v>
      </c>
      <c r="C5" s="28"/>
      <c r="D5" s="43"/>
      <c r="E5" s="32"/>
      <c r="F5" s="32"/>
      <c r="G5" s="32"/>
      <c r="H5" s="32"/>
      <c r="I5" s="32"/>
      <c r="J5" s="28"/>
      <c r="K5" s="28"/>
      <c r="L5" s="28"/>
      <c r="M5" s="28"/>
      <c r="N5" s="28"/>
      <c r="O5" s="28"/>
      <c r="P5" s="28"/>
      <c r="Q5" s="28"/>
      <c r="R5" s="28"/>
      <c r="S5" s="28"/>
      <c r="T5" s="28"/>
      <c r="U5" s="28"/>
    </row>
    <row r="6" spans="1:21" x14ac:dyDescent="0.3">
      <c r="A6" s="28" t="s">
        <v>27</v>
      </c>
      <c r="B6" s="28" t="s">
        <v>28</v>
      </c>
      <c r="C6" s="28"/>
      <c r="D6" s="43"/>
      <c r="E6" s="32"/>
      <c r="F6" s="32"/>
      <c r="G6" s="32"/>
      <c r="H6" s="32"/>
      <c r="I6" s="32"/>
      <c r="J6" s="28"/>
      <c r="K6" s="28"/>
      <c r="L6" s="28"/>
      <c r="M6" s="28"/>
      <c r="N6" s="28"/>
      <c r="O6" s="28"/>
      <c r="P6" s="28"/>
      <c r="Q6" s="28"/>
      <c r="R6" s="28"/>
      <c r="S6" s="28"/>
      <c r="T6" s="28"/>
      <c r="U6" s="28"/>
    </row>
    <row r="7" spans="1:21" x14ac:dyDescent="0.3">
      <c r="A7" s="28"/>
      <c r="B7" s="28"/>
      <c r="C7" s="28"/>
      <c r="D7" s="43"/>
      <c r="E7" s="32"/>
      <c r="F7" s="32"/>
      <c r="G7" s="32"/>
      <c r="H7" s="32"/>
      <c r="I7" s="32"/>
      <c r="J7" s="28"/>
      <c r="K7" s="28"/>
      <c r="L7" s="28"/>
      <c r="M7" s="28"/>
      <c r="N7" s="28"/>
      <c r="O7" s="28"/>
      <c r="P7" s="28"/>
      <c r="Q7" s="28"/>
      <c r="R7" s="28"/>
      <c r="S7" s="28"/>
      <c r="T7" s="28"/>
      <c r="U7" s="28"/>
    </row>
    <row r="8" spans="1:21" s="28" customFormat="1" ht="13.5" thickBot="1" x14ac:dyDescent="0.35">
      <c r="A8" s="5" t="s">
        <v>388</v>
      </c>
      <c r="D8" s="43"/>
      <c r="E8" s="32"/>
      <c r="F8" s="32"/>
      <c r="G8" s="32"/>
      <c r="H8" s="32"/>
      <c r="I8" s="32"/>
    </row>
    <row r="9" spans="1:21" s="28" customFormat="1" ht="19" thickTop="1" thickBot="1" x14ac:dyDescent="0.45">
      <c r="A9" s="76" t="s">
        <v>46</v>
      </c>
      <c r="B9" s="77"/>
      <c r="C9" s="77"/>
      <c r="D9" s="77"/>
      <c r="E9" s="77"/>
      <c r="F9" s="77"/>
      <c r="G9" s="78"/>
      <c r="H9" s="79"/>
      <c r="I9" s="80"/>
    </row>
    <row r="10" spans="1:21" s="28" customFormat="1" ht="27" thickTop="1" thickBot="1" x14ac:dyDescent="0.35">
      <c r="A10" s="33" t="s">
        <v>17</v>
      </c>
      <c r="B10" s="34" t="s">
        <v>16</v>
      </c>
      <c r="C10" s="33" t="s">
        <v>25</v>
      </c>
      <c r="D10" s="33" t="s">
        <v>4</v>
      </c>
      <c r="E10" s="33" t="s">
        <v>15</v>
      </c>
      <c r="F10" s="33" t="s">
        <v>14</v>
      </c>
      <c r="G10" s="33" t="s">
        <v>20</v>
      </c>
      <c r="H10" s="33" t="s">
        <v>24</v>
      </c>
      <c r="I10" s="33" t="s">
        <v>18</v>
      </c>
    </row>
    <row r="11" spans="1:21" s="28" customFormat="1" ht="13.5" thickTop="1" x14ac:dyDescent="0.25">
      <c r="A11" s="27" t="s">
        <v>193</v>
      </c>
      <c r="B11" s="35">
        <v>1</v>
      </c>
      <c r="C11" s="35" t="s">
        <v>1</v>
      </c>
      <c r="D11" s="44" t="s">
        <v>5</v>
      </c>
      <c r="E11" s="35">
        <v>11</v>
      </c>
      <c r="F11" s="37">
        <v>1</v>
      </c>
      <c r="G11" s="37">
        <f>(F11+E11) - 1</f>
        <v>11</v>
      </c>
      <c r="H11" s="27" t="s">
        <v>9</v>
      </c>
      <c r="I11" s="36"/>
    </row>
    <row r="12" spans="1:21" s="28" customFormat="1" ht="14.5" x14ac:dyDescent="0.35">
      <c r="A12" s="29"/>
      <c r="B12" s="22">
        <f>(B11+1)</f>
        <v>2</v>
      </c>
      <c r="C12" s="37"/>
      <c r="D12" s="53" t="s">
        <v>6</v>
      </c>
      <c r="E12" s="54">
        <v>100</v>
      </c>
      <c r="F12" s="22">
        <f>(G11+1)</f>
        <v>12</v>
      </c>
      <c r="G12" s="22">
        <f t="shared" ref="G12:G14" si="0">(F12+E12) - 1</f>
        <v>111</v>
      </c>
      <c r="H12" s="49" t="s">
        <v>750</v>
      </c>
      <c r="I12" s="38"/>
    </row>
    <row r="13" spans="1:21" s="28" customFormat="1" ht="14.5" x14ac:dyDescent="0.35">
      <c r="A13" s="29"/>
      <c r="B13" s="22">
        <f t="shared" ref="B13:B17" si="1">(B12+1)</f>
        <v>3</v>
      </c>
      <c r="C13" s="37"/>
      <c r="D13" s="53" t="s">
        <v>7</v>
      </c>
      <c r="E13" s="54">
        <v>20</v>
      </c>
      <c r="F13" s="22">
        <f t="shared" ref="F13:F14" si="2">(G12+1)</f>
        <v>112</v>
      </c>
      <c r="G13" s="22">
        <f t="shared" si="0"/>
        <v>131</v>
      </c>
      <c r="H13" s="29" t="s">
        <v>21</v>
      </c>
      <c r="I13" s="38" t="s">
        <v>410</v>
      </c>
    </row>
    <row r="14" spans="1:21" s="28" customFormat="1" ht="14.5" x14ac:dyDescent="0.35">
      <c r="A14" s="29"/>
      <c r="B14" s="22">
        <f t="shared" si="1"/>
        <v>4</v>
      </c>
      <c r="C14" s="37"/>
      <c r="D14" s="53" t="s">
        <v>19</v>
      </c>
      <c r="E14" s="54">
        <v>15</v>
      </c>
      <c r="F14" s="22">
        <f t="shared" si="2"/>
        <v>132</v>
      </c>
      <c r="G14" s="22">
        <f t="shared" si="0"/>
        <v>146</v>
      </c>
      <c r="H14" s="24" t="s">
        <v>395</v>
      </c>
      <c r="I14" s="40" t="s">
        <v>394</v>
      </c>
    </row>
    <row r="15" spans="1:21" s="28" customFormat="1" ht="14.5" x14ac:dyDescent="0.35">
      <c r="A15" s="29"/>
      <c r="B15" s="22">
        <f t="shared" si="1"/>
        <v>5</v>
      </c>
      <c r="C15" s="37" t="s">
        <v>137</v>
      </c>
      <c r="D15" s="55" t="s">
        <v>131</v>
      </c>
      <c r="E15" s="56">
        <v>10</v>
      </c>
      <c r="F15" s="22">
        <f t="shared" ref="F15:F17" si="3">(G14+1)</f>
        <v>147</v>
      </c>
      <c r="G15" s="22">
        <f t="shared" ref="G15:G17" si="4">(F15+E15) - 1</f>
        <v>156</v>
      </c>
      <c r="H15" s="29"/>
      <c r="I15" s="38"/>
    </row>
    <row r="16" spans="1:21" s="28" customFormat="1" ht="14.5" x14ac:dyDescent="0.35">
      <c r="A16" s="29"/>
      <c r="B16" s="22">
        <f t="shared" si="1"/>
        <v>6</v>
      </c>
      <c r="C16" s="37" t="s">
        <v>138</v>
      </c>
      <c r="D16" s="55" t="s">
        <v>135</v>
      </c>
      <c r="E16" s="56">
        <v>8</v>
      </c>
      <c r="F16" s="22">
        <f t="shared" si="3"/>
        <v>157</v>
      </c>
      <c r="G16" s="22">
        <f t="shared" si="4"/>
        <v>164</v>
      </c>
      <c r="H16" s="29"/>
      <c r="I16" s="38"/>
    </row>
    <row r="17" spans="1:9" s="28" customFormat="1" ht="14.5" x14ac:dyDescent="0.35">
      <c r="A17" s="29"/>
      <c r="B17" s="22">
        <f t="shared" si="1"/>
        <v>7</v>
      </c>
      <c r="C17" s="37" t="s">
        <v>84</v>
      </c>
      <c r="D17" s="55" t="s">
        <v>136</v>
      </c>
      <c r="E17" s="56">
        <v>6</v>
      </c>
      <c r="F17" s="22">
        <f t="shared" si="3"/>
        <v>165</v>
      </c>
      <c r="G17" s="22">
        <f t="shared" si="4"/>
        <v>170</v>
      </c>
      <c r="H17" s="29"/>
      <c r="I17" s="38"/>
    </row>
    <row r="18" spans="1:9" s="28" customFormat="1" ht="13" x14ac:dyDescent="0.25">
      <c r="A18" s="29"/>
      <c r="B18" s="37"/>
      <c r="C18" s="37"/>
      <c r="D18" s="44"/>
      <c r="E18" s="37"/>
      <c r="F18" s="37"/>
      <c r="G18" s="37"/>
      <c r="H18" s="29"/>
      <c r="I18" s="38"/>
    </row>
    <row r="19" spans="1:9" s="28" customFormat="1" ht="13" x14ac:dyDescent="0.25">
      <c r="A19" s="29" t="s">
        <v>199</v>
      </c>
      <c r="B19" s="37">
        <v>1</v>
      </c>
      <c r="C19" s="37"/>
      <c r="D19" s="44" t="s">
        <v>5</v>
      </c>
      <c r="E19" s="37">
        <v>11</v>
      </c>
      <c r="F19" s="37">
        <v>1</v>
      </c>
      <c r="G19" s="37">
        <f>(F19+E19) - 1</f>
        <v>11</v>
      </c>
      <c r="H19" s="29" t="s">
        <v>22</v>
      </c>
      <c r="I19" s="38"/>
    </row>
    <row r="20" spans="1:9" s="28" customFormat="1" ht="13" x14ac:dyDescent="0.25">
      <c r="A20" s="22"/>
      <c r="B20" s="22">
        <f>(B19+1)</f>
        <v>2</v>
      </c>
      <c r="C20" s="22" t="s">
        <v>52</v>
      </c>
      <c r="D20" s="46" t="s">
        <v>132</v>
      </c>
      <c r="E20" s="22">
        <v>25</v>
      </c>
      <c r="F20" s="22">
        <f>(G19+1)</f>
        <v>12</v>
      </c>
      <c r="G20" s="22">
        <f t="shared" ref="G20" si="5">(F20+E20) - 1</f>
        <v>36</v>
      </c>
      <c r="H20" s="24"/>
      <c r="I20" s="39" t="s">
        <v>133</v>
      </c>
    </row>
    <row r="21" spans="1:9" s="28" customFormat="1" ht="25" x14ac:dyDescent="0.25">
      <c r="A21" s="22"/>
      <c r="B21" s="22">
        <f t="shared" ref="B21:B31" si="6">(B20+1)</f>
        <v>3</v>
      </c>
      <c r="C21" s="22" t="s">
        <v>122</v>
      </c>
      <c r="D21" s="46" t="s">
        <v>139</v>
      </c>
      <c r="E21" s="22">
        <v>25</v>
      </c>
      <c r="F21" s="22">
        <f t="shared" ref="F21:F24" si="7">(G20+1)</f>
        <v>37</v>
      </c>
      <c r="G21" s="22">
        <f t="shared" ref="G21:G23" si="8">(F21+E21) - 1</f>
        <v>61</v>
      </c>
      <c r="H21" s="24"/>
      <c r="I21" s="39" t="s">
        <v>123</v>
      </c>
    </row>
    <row r="22" spans="1:9" s="28" customFormat="1" ht="25" x14ac:dyDescent="0.25">
      <c r="A22" s="22"/>
      <c r="B22" s="22">
        <f t="shared" si="6"/>
        <v>4</v>
      </c>
      <c r="C22" s="22" t="s">
        <v>53</v>
      </c>
      <c r="D22" s="46" t="s">
        <v>54</v>
      </c>
      <c r="E22" s="22">
        <v>7</v>
      </c>
      <c r="F22" s="22">
        <f t="shared" si="7"/>
        <v>62</v>
      </c>
      <c r="G22" s="22">
        <f t="shared" si="8"/>
        <v>68</v>
      </c>
      <c r="H22" s="22"/>
      <c r="I22" s="40" t="s">
        <v>158</v>
      </c>
    </row>
    <row r="23" spans="1:9" s="28" customFormat="1" ht="12.5" x14ac:dyDescent="0.25">
      <c r="A23" s="22"/>
      <c r="B23" s="22">
        <f t="shared" si="6"/>
        <v>5</v>
      </c>
      <c r="C23" s="23" t="s">
        <v>2</v>
      </c>
      <c r="D23" s="46" t="s">
        <v>103</v>
      </c>
      <c r="E23" s="22">
        <v>25</v>
      </c>
      <c r="F23" s="22">
        <f t="shared" si="7"/>
        <v>69</v>
      </c>
      <c r="G23" s="22">
        <f t="shared" si="8"/>
        <v>93</v>
      </c>
      <c r="H23" s="25"/>
      <c r="I23" s="40" t="s">
        <v>140</v>
      </c>
    </row>
    <row r="24" spans="1:9" s="28" customFormat="1" ht="12.5" x14ac:dyDescent="0.25">
      <c r="A24" s="22"/>
      <c r="B24" s="22">
        <f t="shared" si="6"/>
        <v>6</v>
      </c>
      <c r="C24" s="23" t="s">
        <v>3</v>
      </c>
      <c r="D24" s="46" t="s">
        <v>23</v>
      </c>
      <c r="E24" s="22">
        <v>25</v>
      </c>
      <c r="F24" s="22">
        <f t="shared" si="7"/>
        <v>94</v>
      </c>
      <c r="G24" s="22">
        <f t="shared" ref="G24" si="9">(F24+E24) - 1</f>
        <v>118</v>
      </c>
      <c r="H24" s="25"/>
      <c r="I24" s="40" t="s">
        <v>49</v>
      </c>
    </row>
    <row r="25" spans="1:9" s="28" customFormat="1" ht="12.5" x14ac:dyDescent="0.25">
      <c r="A25" s="22"/>
      <c r="B25" s="22">
        <f t="shared" si="6"/>
        <v>7</v>
      </c>
      <c r="C25" s="23" t="s">
        <v>85</v>
      </c>
      <c r="D25" s="46" t="s">
        <v>86</v>
      </c>
      <c r="E25" s="22">
        <v>15</v>
      </c>
      <c r="F25" s="22">
        <f t="shared" ref="F25:F28" si="10">(G24+1)</f>
        <v>119</v>
      </c>
      <c r="G25" s="22">
        <f t="shared" ref="G25:G28" si="11">(F25+E25) - 1</f>
        <v>133</v>
      </c>
      <c r="H25" s="25"/>
      <c r="I25" s="40" t="s">
        <v>386</v>
      </c>
    </row>
    <row r="26" spans="1:9" s="28" customFormat="1" ht="12.5" x14ac:dyDescent="0.25">
      <c r="A26" s="22"/>
      <c r="B26" s="22">
        <f t="shared" si="6"/>
        <v>8</v>
      </c>
      <c r="C26" s="23" t="s">
        <v>57</v>
      </c>
      <c r="D26" s="46" t="s">
        <v>58</v>
      </c>
      <c r="E26" s="22">
        <v>15</v>
      </c>
      <c r="F26" s="22">
        <f t="shared" si="10"/>
        <v>134</v>
      </c>
      <c r="G26" s="22">
        <f t="shared" si="11"/>
        <v>148</v>
      </c>
      <c r="H26" s="26"/>
      <c r="I26" s="40" t="s">
        <v>59</v>
      </c>
    </row>
    <row r="27" spans="1:9" s="28" customFormat="1" ht="13" x14ac:dyDescent="0.25">
      <c r="A27" s="22"/>
      <c r="B27" s="22">
        <f t="shared" si="6"/>
        <v>9</v>
      </c>
      <c r="C27" s="22" t="s">
        <v>62</v>
      </c>
      <c r="D27" s="46" t="s">
        <v>63</v>
      </c>
      <c r="E27" s="22">
        <v>2</v>
      </c>
      <c r="F27" s="22">
        <f t="shared" si="10"/>
        <v>149</v>
      </c>
      <c r="G27" s="22">
        <f t="shared" si="11"/>
        <v>150</v>
      </c>
      <c r="H27" s="24"/>
      <c r="I27" s="40" t="s">
        <v>64</v>
      </c>
    </row>
    <row r="28" spans="1:9" s="28" customFormat="1" ht="12.5" x14ac:dyDescent="0.25">
      <c r="A28" s="22"/>
      <c r="B28" s="22">
        <f t="shared" si="6"/>
        <v>10</v>
      </c>
      <c r="C28" s="22" t="s">
        <v>383</v>
      </c>
      <c r="D28" s="46" t="s">
        <v>61</v>
      </c>
      <c r="E28" s="22">
        <v>10</v>
      </c>
      <c r="F28" s="22">
        <f t="shared" si="10"/>
        <v>151</v>
      </c>
      <c r="G28" s="22">
        <f t="shared" si="11"/>
        <v>160</v>
      </c>
      <c r="H28" s="22"/>
      <c r="I28" s="40" t="s">
        <v>134</v>
      </c>
    </row>
    <row r="29" spans="1:9" s="28" customFormat="1" ht="12.5" x14ac:dyDescent="0.25">
      <c r="A29" s="22"/>
      <c r="B29" s="22">
        <f t="shared" si="6"/>
        <v>11</v>
      </c>
      <c r="C29" s="22" t="s">
        <v>421</v>
      </c>
      <c r="D29" s="46" t="s">
        <v>424</v>
      </c>
      <c r="E29" s="22">
        <v>15</v>
      </c>
      <c r="F29" s="22">
        <f t="shared" ref="F29" si="12">(G28+1)</f>
        <v>161</v>
      </c>
      <c r="G29" s="22">
        <f t="shared" ref="G29" si="13">(F29+E29) - 1</f>
        <v>175</v>
      </c>
      <c r="H29" s="22"/>
      <c r="I29" s="40" t="s">
        <v>426</v>
      </c>
    </row>
    <row r="30" spans="1:9" s="28" customFormat="1" ht="12.5" x14ac:dyDescent="0.25">
      <c r="A30" s="22"/>
      <c r="B30" s="22">
        <f t="shared" si="6"/>
        <v>12</v>
      </c>
      <c r="C30" s="22" t="s">
        <v>658</v>
      </c>
      <c r="D30" s="46" t="s">
        <v>659</v>
      </c>
      <c r="E30" s="22">
        <v>10</v>
      </c>
      <c r="F30" s="22">
        <f t="shared" ref="F30:F31" si="14">(G29+1)</f>
        <v>176</v>
      </c>
      <c r="G30" s="22">
        <f t="shared" ref="G30:G31" si="15">(F30+E30) - 1</f>
        <v>185</v>
      </c>
      <c r="H30" s="22"/>
      <c r="I30" s="40" t="s">
        <v>660</v>
      </c>
    </row>
    <row r="31" spans="1:9" s="28" customFormat="1" ht="12.5" x14ac:dyDescent="0.25">
      <c r="A31" s="22"/>
      <c r="B31" s="22">
        <f t="shared" si="6"/>
        <v>13</v>
      </c>
      <c r="C31" s="22" t="s">
        <v>30</v>
      </c>
      <c r="D31" s="46" t="s">
        <v>45</v>
      </c>
      <c r="E31" s="22">
        <v>575</v>
      </c>
      <c r="F31" s="22">
        <f t="shared" si="14"/>
        <v>186</v>
      </c>
      <c r="G31" s="22">
        <f t="shared" si="15"/>
        <v>760</v>
      </c>
      <c r="H31" s="22"/>
      <c r="I31" s="40" t="s">
        <v>93</v>
      </c>
    </row>
    <row r="32" spans="1:9" s="28" customFormat="1" ht="12.5" x14ac:dyDescent="0.25">
      <c r="A32" s="22"/>
      <c r="B32" s="22"/>
      <c r="C32" s="22"/>
      <c r="D32" s="44"/>
      <c r="E32" s="37"/>
      <c r="F32" s="37"/>
      <c r="G32" s="37"/>
      <c r="H32" s="22"/>
      <c r="I32" s="40"/>
    </row>
    <row r="33" spans="1:9" x14ac:dyDescent="0.3">
      <c r="A33" s="24" t="s">
        <v>8</v>
      </c>
      <c r="B33" s="22">
        <v>1</v>
      </c>
      <c r="C33" s="22" t="s">
        <v>1</v>
      </c>
      <c r="D33" s="44" t="s">
        <v>5</v>
      </c>
      <c r="E33" s="37">
        <v>11</v>
      </c>
      <c r="F33" s="37">
        <v>1</v>
      </c>
      <c r="G33" s="37">
        <f>(F33+E33) - 1</f>
        <v>11</v>
      </c>
      <c r="H33" s="24" t="s">
        <v>8</v>
      </c>
      <c r="I33" s="40"/>
    </row>
    <row r="34" spans="1:9" s="28" customFormat="1" ht="12.5" x14ac:dyDescent="0.25">
      <c r="A34" s="22"/>
      <c r="B34" s="22" t="s">
        <v>1</v>
      </c>
      <c r="C34" s="22"/>
      <c r="D34" s="44"/>
      <c r="E34" s="37"/>
      <c r="F34" s="37"/>
      <c r="G34" s="37"/>
      <c r="H34" s="22"/>
      <c r="I34" s="40"/>
    </row>
    <row r="35" spans="1:9" x14ac:dyDescent="0.3">
      <c r="A35" s="28"/>
      <c r="B35" s="28"/>
      <c r="C35" s="28"/>
      <c r="D35" s="43"/>
      <c r="E35" s="41"/>
      <c r="F35" s="28"/>
      <c r="G35" s="28"/>
      <c r="H35" s="28"/>
      <c r="I35" s="28"/>
    </row>
    <row r="36" spans="1:9" x14ac:dyDescent="0.3">
      <c r="A36" s="28"/>
      <c r="B36" s="28"/>
      <c r="C36" s="28"/>
      <c r="D36" s="43"/>
      <c r="E36" s="41"/>
      <c r="F36" s="28"/>
      <c r="G36" s="28"/>
      <c r="H36" s="28"/>
      <c r="I36" s="28"/>
    </row>
    <row r="37" spans="1:9" x14ac:dyDescent="0.3">
      <c r="A37" s="28"/>
      <c r="B37" s="28"/>
      <c r="C37" s="28"/>
      <c r="D37" s="43"/>
      <c r="E37" s="41"/>
      <c r="F37" s="28"/>
      <c r="G37" s="28"/>
      <c r="H37" s="28"/>
      <c r="I37" s="28"/>
    </row>
    <row r="38" spans="1:9" x14ac:dyDescent="0.3">
      <c r="A38" s="28"/>
      <c r="B38" s="28"/>
      <c r="C38" s="28"/>
      <c r="D38" s="43"/>
      <c r="E38" s="41"/>
      <c r="F38" s="28"/>
      <c r="G38" s="28"/>
      <c r="H38" s="28"/>
      <c r="I38" s="28"/>
    </row>
    <row r="39" spans="1:9" x14ac:dyDescent="0.3">
      <c r="A39" s="28"/>
      <c r="B39" s="28"/>
      <c r="C39" s="28"/>
      <c r="D39" s="43"/>
      <c r="E39" s="41"/>
      <c r="F39" s="28"/>
      <c r="G39" s="28"/>
      <c r="H39" s="28"/>
      <c r="I39" s="28"/>
    </row>
    <row r="40" spans="1:9" x14ac:dyDescent="0.3">
      <c r="A40" s="28"/>
      <c r="B40" s="28"/>
      <c r="C40" s="28"/>
      <c r="D40" s="43"/>
      <c r="E40" s="41"/>
      <c r="F40" s="28"/>
      <c r="G40" s="28"/>
      <c r="H40" s="28"/>
      <c r="I40" s="28"/>
    </row>
    <row r="41" spans="1:9" x14ac:dyDescent="0.3">
      <c r="A41" s="28"/>
      <c r="B41" s="28"/>
      <c r="C41" s="28"/>
      <c r="D41" s="43"/>
      <c r="E41" s="41"/>
      <c r="F41" s="28"/>
      <c r="G41" s="28"/>
      <c r="H41" s="28"/>
      <c r="I41" s="28"/>
    </row>
    <row r="42" spans="1:9" x14ac:dyDescent="0.3">
      <c r="A42" s="28"/>
      <c r="B42" s="28"/>
      <c r="C42" s="28"/>
      <c r="D42" s="43"/>
      <c r="E42" s="41"/>
      <c r="F42" s="28"/>
      <c r="G42" s="28"/>
      <c r="H42" s="28"/>
      <c r="I42" s="28"/>
    </row>
    <row r="43" spans="1:9" x14ac:dyDescent="0.3">
      <c r="A43" s="28"/>
      <c r="B43" s="28"/>
      <c r="C43" s="28"/>
      <c r="D43" s="43"/>
      <c r="E43" s="41"/>
      <c r="F43" s="28"/>
      <c r="G43" s="28"/>
      <c r="H43" s="28"/>
      <c r="I43" s="28"/>
    </row>
    <row r="44" spans="1:9" x14ac:dyDescent="0.3">
      <c r="A44" s="28"/>
      <c r="B44" s="28"/>
      <c r="C44" s="28"/>
      <c r="D44" s="43"/>
      <c r="E44" s="41"/>
      <c r="F44" s="28"/>
      <c r="G44" s="28"/>
      <c r="H44" s="28"/>
      <c r="I44" s="28"/>
    </row>
    <row r="45" spans="1:9" x14ac:dyDescent="0.3">
      <c r="A45" s="28"/>
      <c r="B45" s="28"/>
      <c r="C45" s="28"/>
      <c r="D45" s="43"/>
      <c r="E45" s="41"/>
      <c r="F45" s="28"/>
      <c r="G45" s="28"/>
      <c r="H45" s="28"/>
      <c r="I45" s="28"/>
    </row>
    <row r="46" spans="1:9" x14ac:dyDescent="0.3">
      <c r="A46" s="28"/>
      <c r="B46" s="28"/>
      <c r="C46" s="28"/>
      <c r="D46" s="43"/>
      <c r="E46" s="41"/>
      <c r="F46" s="28"/>
      <c r="G46" s="28"/>
      <c r="H46" s="28"/>
      <c r="I46" s="28"/>
    </row>
    <row r="47" spans="1:9" x14ac:dyDescent="0.3">
      <c r="A47" s="28"/>
      <c r="B47" s="28"/>
      <c r="C47" s="28"/>
      <c r="D47" s="43"/>
      <c r="E47" s="41"/>
      <c r="F47" s="28"/>
      <c r="G47" s="28"/>
      <c r="H47" s="28"/>
      <c r="I47" s="28"/>
    </row>
    <row r="48" spans="1:9" x14ac:dyDescent="0.3">
      <c r="A48" s="28"/>
      <c r="B48" s="28"/>
      <c r="C48" s="28"/>
      <c r="D48" s="43"/>
      <c r="E48" s="41"/>
      <c r="F48" s="28"/>
      <c r="G48" s="28"/>
      <c r="H48" s="28"/>
      <c r="I48" s="28"/>
    </row>
    <row r="49" spans="1:9" x14ac:dyDescent="0.3">
      <c r="A49" s="28"/>
      <c r="B49" s="28"/>
      <c r="C49" s="28"/>
      <c r="D49" s="43"/>
      <c r="E49" s="41"/>
      <c r="F49" s="28"/>
      <c r="G49" s="28"/>
      <c r="H49" s="28"/>
      <c r="I49" s="28"/>
    </row>
    <row r="50" spans="1:9" x14ac:dyDescent="0.3">
      <c r="A50" s="28"/>
      <c r="B50" s="28"/>
      <c r="C50" s="28"/>
      <c r="D50" s="43"/>
      <c r="E50" s="41"/>
      <c r="F50" s="28"/>
      <c r="G50" s="28"/>
      <c r="H50" s="28"/>
      <c r="I50" s="28"/>
    </row>
    <row r="51" spans="1:9" x14ac:dyDescent="0.3">
      <c r="A51" s="28"/>
      <c r="B51" s="28"/>
      <c r="C51" s="28"/>
      <c r="D51" s="43"/>
      <c r="E51" s="41"/>
      <c r="F51" s="28"/>
      <c r="G51" s="28"/>
      <c r="H51" s="28"/>
      <c r="I51" s="28"/>
    </row>
    <row r="52" spans="1:9" x14ac:dyDescent="0.3">
      <c r="A52" s="28"/>
      <c r="B52" s="28"/>
      <c r="C52" s="28"/>
      <c r="D52" s="43"/>
      <c r="E52" s="41"/>
      <c r="F52" s="28"/>
      <c r="G52" s="28"/>
      <c r="H52" s="28"/>
      <c r="I52" s="28"/>
    </row>
    <row r="53" spans="1:9" x14ac:dyDescent="0.3">
      <c r="A53" s="28"/>
      <c r="B53" s="28"/>
      <c r="C53" s="28"/>
      <c r="D53" s="43"/>
      <c r="E53" s="41"/>
      <c r="F53" s="28"/>
      <c r="G53" s="28"/>
      <c r="H53" s="28"/>
      <c r="I53" s="28"/>
    </row>
    <row r="54" spans="1:9" x14ac:dyDescent="0.3">
      <c r="A54" s="28"/>
      <c r="B54" s="28"/>
      <c r="C54" s="28"/>
      <c r="D54" s="43"/>
      <c r="E54" s="41"/>
      <c r="F54" s="28"/>
      <c r="G54" s="28"/>
      <c r="H54" s="28"/>
      <c r="I54" s="28"/>
    </row>
    <row r="55" spans="1:9" x14ac:dyDescent="0.3">
      <c r="A55" s="28"/>
      <c r="B55" s="28"/>
      <c r="C55" s="28"/>
      <c r="D55" s="43"/>
      <c r="E55" s="41"/>
      <c r="F55" s="28"/>
      <c r="G55" s="28"/>
      <c r="H55" s="28"/>
      <c r="I55" s="28"/>
    </row>
    <row r="56" spans="1:9" x14ac:dyDescent="0.3">
      <c r="A56" s="28"/>
      <c r="B56" s="28"/>
      <c r="C56" s="28"/>
      <c r="D56" s="43"/>
      <c r="E56" s="41"/>
      <c r="F56" s="28"/>
      <c r="G56" s="28"/>
      <c r="H56" s="28"/>
      <c r="I56" s="28"/>
    </row>
    <row r="57" spans="1:9" x14ac:dyDescent="0.3">
      <c r="A57" s="28"/>
      <c r="B57" s="28"/>
      <c r="C57" s="28"/>
      <c r="D57" s="43"/>
      <c r="E57" s="41"/>
      <c r="F57" s="28"/>
      <c r="G57" s="28"/>
      <c r="H57" s="28"/>
      <c r="I57" s="28"/>
    </row>
    <row r="58" spans="1:9" x14ac:dyDescent="0.3">
      <c r="A58" s="28"/>
      <c r="B58" s="28"/>
      <c r="C58" s="28"/>
      <c r="D58" s="43"/>
      <c r="E58" s="41"/>
      <c r="F58" s="28"/>
      <c r="G58" s="28"/>
      <c r="H58" s="28"/>
      <c r="I58" s="28"/>
    </row>
    <row r="59" spans="1:9" x14ac:dyDescent="0.3">
      <c r="A59" s="28"/>
      <c r="B59" s="28"/>
      <c r="C59" s="28"/>
      <c r="D59" s="43"/>
      <c r="E59" s="41"/>
      <c r="F59" s="28"/>
      <c r="G59" s="28"/>
      <c r="H59" s="28"/>
      <c r="I59" s="28"/>
    </row>
    <row r="60" spans="1:9" x14ac:dyDescent="0.3">
      <c r="A60" s="28"/>
      <c r="B60" s="28"/>
      <c r="C60" s="28"/>
      <c r="D60" s="43"/>
      <c r="E60" s="41"/>
      <c r="F60" s="28"/>
      <c r="G60" s="28"/>
      <c r="H60" s="28"/>
      <c r="I60" s="28"/>
    </row>
  </sheetData>
  <mergeCells count="1">
    <mergeCell ref="A9:I9"/>
  </mergeCells>
  <pageMargins left="0.3125" right="0.29166666666666669" top="0.75" bottom="0.75" header="0.3" footer="0.3"/>
  <pageSetup scale="6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105"/>
  <sheetViews>
    <sheetView workbookViewId="0">
      <pane ySplit="10" topLeftCell="A19" activePane="bottomLeft" state="frozen"/>
      <selection pane="bottomLeft" activeCell="A11" sqref="A11"/>
    </sheetView>
  </sheetViews>
  <sheetFormatPr defaultColWidth="8.7265625" defaultRowHeight="14.5" x14ac:dyDescent="0.35"/>
  <cols>
    <col min="1" max="1" width="25.54296875" style="51" customWidth="1"/>
    <col min="2" max="2" width="10.54296875" style="51" customWidth="1"/>
    <col min="3" max="3" width="15.7265625" style="51" bestFit="1" customWidth="1"/>
    <col min="4" max="4" width="21.1796875" style="51" bestFit="1" customWidth="1"/>
    <col min="5" max="5" width="5.1796875" style="59" bestFit="1" customWidth="1"/>
    <col min="6" max="6" width="7.26953125" style="51" customWidth="1"/>
    <col min="7" max="7" width="8.453125" style="51" customWidth="1"/>
    <col min="8" max="8" width="8.7265625" style="51" customWidth="1"/>
    <col min="9" max="9" width="14.81640625" style="51" bestFit="1" customWidth="1"/>
    <col min="10" max="10" width="150.54296875" style="51" customWidth="1"/>
    <col min="11" max="16384" width="8.7265625" style="51"/>
  </cols>
  <sheetData>
    <row r="1" spans="1:22" s="12" customFormat="1" ht="20" x14ac:dyDescent="0.35">
      <c r="A1" s="15" t="s">
        <v>403</v>
      </c>
      <c r="C1" s="15"/>
      <c r="D1" s="16"/>
      <c r="E1" s="9"/>
      <c r="F1" s="15"/>
      <c r="G1" s="15"/>
      <c r="H1" s="15"/>
      <c r="I1" s="15"/>
      <c r="J1" s="17" t="s">
        <v>1</v>
      </c>
    </row>
    <row r="2" spans="1:22" s="12" customFormat="1" ht="14" x14ac:dyDescent="0.35">
      <c r="A2" s="13" t="s">
        <v>246</v>
      </c>
      <c r="B2" s="13"/>
      <c r="C2" s="13"/>
      <c r="D2" s="18"/>
      <c r="E2" s="10"/>
      <c r="F2" s="19"/>
      <c r="G2" s="19"/>
      <c r="H2" s="19"/>
      <c r="I2" s="19"/>
      <c r="J2" s="19"/>
      <c r="K2" s="13"/>
      <c r="L2" s="13"/>
      <c r="M2" s="13"/>
      <c r="N2" s="13"/>
      <c r="O2" s="13"/>
      <c r="P2" s="13"/>
      <c r="Q2" s="13"/>
      <c r="R2" s="13"/>
      <c r="S2" s="13"/>
      <c r="T2" s="13"/>
      <c r="U2" s="13"/>
      <c r="V2" s="13"/>
    </row>
    <row r="3" spans="1:22" s="12" customFormat="1" ht="14" x14ac:dyDescent="0.35">
      <c r="A3" s="13"/>
      <c r="B3" s="13"/>
      <c r="C3" s="13"/>
      <c r="D3" s="18"/>
      <c r="E3" s="10"/>
      <c r="F3" s="19"/>
      <c r="G3" s="19"/>
      <c r="H3" s="19"/>
      <c r="I3" s="19"/>
      <c r="J3" s="19"/>
      <c r="K3" s="13"/>
      <c r="L3" s="13"/>
      <c r="M3" s="13"/>
      <c r="N3" s="13"/>
      <c r="O3" s="13"/>
      <c r="P3" s="13"/>
      <c r="Q3" s="13"/>
      <c r="R3" s="13"/>
      <c r="S3" s="13"/>
      <c r="T3" s="13"/>
      <c r="U3" s="13"/>
      <c r="V3" s="13"/>
    </row>
    <row r="4" spans="1:22" s="12" customFormat="1" ht="14" x14ac:dyDescent="0.35">
      <c r="A4" s="13" t="s">
        <v>29</v>
      </c>
      <c r="B4" s="13" t="s">
        <v>408</v>
      </c>
      <c r="C4" s="13"/>
      <c r="D4" s="18"/>
      <c r="E4" s="10"/>
      <c r="F4" s="19"/>
      <c r="G4" s="19"/>
      <c r="H4" s="19"/>
      <c r="I4" s="19"/>
      <c r="J4" s="19" t="s">
        <v>674</v>
      </c>
      <c r="K4" s="13"/>
      <c r="L4" s="13"/>
      <c r="M4" s="13"/>
      <c r="N4" s="13"/>
      <c r="O4" s="13"/>
      <c r="P4" s="13"/>
      <c r="Q4" s="13"/>
      <c r="R4" s="13"/>
      <c r="S4" s="13"/>
      <c r="T4" s="13"/>
      <c r="U4" s="13"/>
      <c r="V4" s="13"/>
    </row>
    <row r="5" spans="1:22" s="12" customFormat="1" ht="14" x14ac:dyDescent="0.35">
      <c r="A5" s="13" t="s">
        <v>26</v>
      </c>
      <c r="B5" s="13" t="s">
        <v>404</v>
      </c>
      <c r="C5" s="13"/>
      <c r="D5" s="18"/>
      <c r="E5" s="10"/>
      <c r="F5" s="19"/>
      <c r="G5" s="19"/>
      <c r="H5" s="19"/>
      <c r="I5" s="19"/>
      <c r="J5" s="19" t="s">
        <v>675</v>
      </c>
      <c r="K5" s="13"/>
      <c r="L5" s="13"/>
      <c r="M5" s="13"/>
      <c r="N5" s="13"/>
      <c r="O5" s="13"/>
      <c r="P5" s="13"/>
      <c r="Q5" s="13"/>
      <c r="R5" s="13"/>
      <c r="S5" s="13"/>
      <c r="T5" s="13"/>
      <c r="U5" s="13"/>
      <c r="V5" s="13"/>
    </row>
    <row r="6" spans="1:22" s="12" customFormat="1" ht="14" x14ac:dyDescent="0.35">
      <c r="A6" s="13" t="s">
        <v>27</v>
      </c>
      <c r="B6" s="13" t="s">
        <v>28</v>
      </c>
      <c r="C6" s="13"/>
      <c r="D6" s="18"/>
      <c r="E6" s="10"/>
      <c r="F6" s="19"/>
      <c r="G6" s="19"/>
      <c r="H6" s="19"/>
      <c r="I6" s="19"/>
      <c r="J6" s="19"/>
      <c r="K6" s="13"/>
      <c r="L6" s="13"/>
      <c r="M6" s="13"/>
      <c r="N6" s="13"/>
      <c r="O6" s="13"/>
      <c r="P6" s="13"/>
      <c r="Q6" s="13"/>
      <c r="R6" s="13"/>
      <c r="S6" s="13"/>
      <c r="T6" s="13"/>
      <c r="U6" s="13"/>
      <c r="V6" s="13"/>
    </row>
    <row r="7" spans="1:22" s="12" customFormat="1" ht="14" x14ac:dyDescent="0.35">
      <c r="A7" s="13"/>
      <c r="B7" s="13"/>
      <c r="C7" s="13"/>
      <c r="D7" s="18"/>
      <c r="E7" s="10"/>
      <c r="F7" s="19"/>
      <c r="G7" s="19"/>
      <c r="H7" s="19"/>
      <c r="I7" s="19"/>
      <c r="J7" s="19"/>
      <c r="K7" s="13"/>
      <c r="L7" s="13"/>
      <c r="M7" s="13"/>
      <c r="N7" s="13"/>
      <c r="O7" s="13"/>
      <c r="P7" s="13"/>
      <c r="Q7" s="13"/>
      <c r="R7" s="13"/>
      <c r="S7" s="13"/>
      <c r="T7" s="13"/>
      <c r="U7" s="13"/>
      <c r="V7" s="13"/>
    </row>
    <row r="8" spans="1:22" s="13" customFormat="1" ht="13.5" thickBot="1" x14ac:dyDescent="0.4">
      <c r="A8" s="20" t="s">
        <v>47</v>
      </c>
      <c r="D8" s="18"/>
      <c r="E8" s="10"/>
      <c r="F8" s="19"/>
      <c r="G8" s="19"/>
      <c r="H8" s="19"/>
      <c r="I8" s="19"/>
      <c r="J8" s="19"/>
    </row>
    <row r="9" spans="1:22" s="13" customFormat="1" ht="19" thickTop="1" thickBot="1" x14ac:dyDescent="0.4">
      <c r="A9" s="81" t="s">
        <v>46</v>
      </c>
      <c r="B9" s="82"/>
      <c r="C9" s="82"/>
      <c r="D9" s="82"/>
      <c r="E9" s="82"/>
      <c r="F9" s="82"/>
      <c r="G9" s="82"/>
      <c r="H9" s="83"/>
      <c r="I9" s="84"/>
      <c r="J9" s="85"/>
    </row>
    <row r="10" spans="1:22" s="13" customFormat="1" ht="27" thickTop="1" thickBot="1" x14ac:dyDescent="0.4">
      <c r="A10" s="11" t="s">
        <v>17</v>
      </c>
      <c r="B10" s="14" t="s">
        <v>16</v>
      </c>
      <c r="C10" s="11" t="s">
        <v>25</v>
      </c>
      <c r="D10" s="11" t="s">
        <v>4</v>
      </c>
      <c r="E10" s="11" t="s">
        <v>164</v>
      </c>
      <c r="F10" s="11" t="s">
        <v>15</v>
      </c>
      <c r="G10" s="11" t="s">
        <v>14</v>
      </c>
      <c r="H10" s="11" t="s">
        <v>20</v>
      </c>
      <c r="I10" s="11" t="s">
        <v>24</v>
      </c>
      <c r="J10" s="11" t="s">
        <v>18</v>
      </c>
    </row>
    <row r="11" spans="1:22" ht="15" thickTop="1" x14ac:dyDescent="0.35">
      <c r="A11" s="27" t="s">
        <v>193</v>
      </c>
      <c r="B11" s="35">
        <v>1</v>
      </c>
      <c r="C11" s="35" t="s">
        <v>1</v>
      </c>
      <c r="D11" s="7" t="s">
        <v>5</v>
      </c>
      <c r="E11" s="8" t="s">
        <v>165</v>
      </c>
      <c r="F11" s="35">
        <v>11</v>
      </c>
      <c r="G11" s="35">
        <v>1</v>
      </c>
      <c r="H11" s="35">
        <f>(G11+F11) - 1</f>
        <v>11</v>
      </c>
      <c r="I11" s="27" t="s">
        <v>9</v>
      </c>
      <c r="J11" s="36"/>
    </row>
    <row r="12" spans="1:22" x14ac:dyDescent="0.35">
      <c r="A12" s="24"/>
      <c r="B12" s="22">
        <f>(B11+1)</f>
        <v>2</v>
      </c>
      <c r="C12" s="22"/>
      <c r="D12" s="57" t="s">
        <v>6</v>
      </c>
      <c r="E12" s="52" t="s">
        <v>165</v>
      </c>
      <c r="F12" s="58">
        <v>100</v>
      </c>
      <c r="G12" s="22">
        <f>(H11+1)</f>
        <v>12</v>
      </c>
      <c r="H12" s="22">
        <f t="shared" ref="H12:H14" si="0">(G12+F12) - 1</f>
        <v>111</v>
      </c>
      <c r="I12" s="47" t="s">
        <v>751</v>
      </c>
      <c r="J12" s="40"/>
    </row>
    <row r="13" spans="1:22" x14ac:dyDescent="0.35">
      <c r="A13" s="24"/>
      <c r="B13" s="22">
        <f t="shared" ref="B13:B14" si="1">(B12+1)</f>
        <v>3</v>
      </c>
      <c r="C13" s="22"/>
      <c r="D13" s="57" t="s">
        <v>7</v>
      </c>
      <c r="E13" s="52" t="s">
        <v>165</v>
      </c>
      <c r="F13" s="58">
        <v>20</v>
      </c>
      <c r="G13" s="22">
        <f t="shared" ref="G13:G14" si="2">(H12+1)</f>
        <v>112</v>
      </c>
      <c r="H13" s="22">
        <f t="shared" si="0"/>
        <v>131</v>
      </c>
      <c r="I13" s="24" t="s">
        <v>21</v>
      </c>
      <c r="J13" s="40" t="s">
        <v>410</v>
      </c>
    </row>
    <row r="14" spans="1:22" x14ac:dyDescent="0.35">
      <c r="A14" s="24"/>
      <c r="B14" s="22">
        <f t="shared" si="1"/>
        <v>4</v>
      </c>
      <c r="C14" s="22"/>
      <c r="D14" s="57" t="s">
        <v>19</v>
      </c>
      <c r="E14" s="52" t="s">
        <v>165</v>
      </c>
      <c r="F14" s="58">
        <v>15</v>
      </c>
      <c r="G14" s="22">
        <f t="shared" si="2"/>
        <v>132</v>
      </c>
      <c r="H14" s="22">
        <f t="shared" si="0"/>
        <v>146</v>
      </c>
      <c r="I14" s="24" t="s">
        <v>395</v>
      </c>
      <c r="J14" s="40" t="s">
        <v>394</v>
      </c>
    </row>
    <row r="15" spans="1:22" x14ac:dyDescent="0.35">
      <c r="A15" s="24"/>
      <c r="B15" s="22"/>
      <c r="C15" s="22"/>
      <c r="D15" s="46"/>
      <c r="E15" s="23"/>
      <c r="F15" s="22"/>
      <c r="G15" s="22"/>
      <c r="H15" s="22"/>
      <c r="I15" s="24"/>
      <c r="J15" s="40"/>
    </row>
    <row r="16" spans="1:22" x14ac:dyDescent="0.35">
      <c r="A16" s="24" t="s">
        <v>194</v>
      </c>
      <c r="B16" s="61">
        <v>1</v>
      </c>
      <c r="C16" s="61"/>
      <c r="D16" s="62" t="s">
        <v>5</v>
      </c>
      <c r="E16" s="63" t="s">
        <v>165</v>
      </c>
      <c r="F16" s="61">
        <v>11</v>
      </c>
      <c r="G16" s="61">
        <v>1</v>
      </c>
      <c r="H16" s="61">
        <f>(G16+F16) - 1</f>
        <v>11</v>
      </c>
      <c r="I16" s="24" t="s">
        <v>162</v>
      </c>
      <c r="J16" s="40"/>
    </row>
    <row r="17" spans="1:11" ht="87.5" x14ac:dyDescent="0.35">
      <c r="A17" s="22"/>
      <c r="B17" s="22">
        <f t="shared" ref="B17:B30" si="3">(B16+1)</f>
        <v>2</v>
      </c>
      <c r="C17" s="23" t="s">
        <v>375</v>
      </c>
      <c r="D17" s="46" t="s">
        <v>184</v>
      </c>
      <c r="E17" s="52" t="s">
        <v>165</v>
      </c>
      <c r="F17" s="22">
        <v>20</v>
      </c>
      <c r="G17" s="22">
        <f>(H16+1)</f>
        <v>12</v>
      </c>
      <c r="H17" s="22">
        <f t="shared" ref="H17" si="4">(G17+F17) - 1</f>
        <v>31</v>
      </c>
      <c r="I17" s="24"/>
      <c r="J17" s="40" t="s">
        <v>49</v>
      </c>
    </row>
    <row r="18" spans="1:11" ht="25" x14ac:dyDescent="0.35">
      <c r="A18" s="22"/>
      <c r="B18" s="22">
        <f t="shared" si="3"/>
        <v>3</v>
      </c>
      <c r="C18" s="22" t="s">
        <v>298</v>
      </c>
      <c r="D18" s="46" t="s">
        <v>211</v>
      </c>
      <c r="E18" s="52" t="s">
        <v>165</v>
      </c>
      <c r="F18" s="22">
        <v>25</v>
      </c>
      <c r="G18" s="22">
        <f t="shared" ref="G18:G25" si="5">(H17+1)</f>
        <v>32</v>
      </c>
      <c r="H18" s="22">
        <f t="shared" ref="H18:H23" si="6">(G18+F18) - 1</f>
        <v>56</v>
      </c>
      <c r="I18" s="22"/>
      <c r="J18" s="40" t="s">
        <v>244</v>
      </c>
    </row>
    <row r="19" spans="1:11" ht="25" x14ac:dyDescent="0.35">
      <c r="A19" s="22"/>
      <c r="B19" s="22">
        <f t="shared" si="3"/>
        <v>4</v>
      </c>
      <c r="C19" s="22" t="s">
        <v>299</v>
      </c>
      <c r="D19" s="46" t="s">
        <v>212</v>
      </c>
      <c r="E19" s="52" t="s">
        <v>165</v>
      </c>
      <c r="F19" s="22">
        <v>25</v>
      </c>
      <c r="G19" s="22">
        <f t="shared" si="5"/>
        <v>57</v>
      </c>
      <c r="H19" s="22">
        <f t="shared" si="6"/>
        <v>81</v>
      </c>
      <c r="I19" s="23"/>
      <c r="J19" s="40" t="s">
        <v>428</v>
      </c>
    </row>
    <row r="20" spans="1:11" ht="25" x14ac:dyDescent="0.35">
      <c r="A20" s="22"/>
      <c r="B20" s="22">
        <f t="shared" si="3"/>
        <v>5</v>
      </c>
      <c r="C20" s="23" t="s">
        <v>300</v>
      </c>
      <c r="D20" s="46" t="s">
        <v>198</v>
      </c>
      <c r="E20" s="52" t="s">
        <v>165</v>
      </c>
      <c r="F20" s="22">
        <v>20</v>
      </c>
      <c r="G20" s="22">
        <f t="shared" si="5"/>
        <v>82</v>
      </c>
      <c r="H20" s="22">
        <f t="shared" si="6"/>
        <v>101</v>
      </c>
      <c r="I20" s="24"/>
      <c r="J20" s="40" t="s">
        <v>218</v>
      </c>
    </row>
    <row r="21" spans="1:11" ht="25" x14ac:dyDescent="0.35">
      <c r="A21" s="22"/>
      <c r="B21" s="22">
        <f t="shared" si="3"/>
        <v>6</v>
      </c>
      <c r="C21" s="22" t="s">
        <v>301</v>
      </c>
      <c r="D21" s="46" t="s">
        <v>61</v>
      </c>
      <c r="E21" s="52" t="s">
        <v>165</v>
      </c>
      <c r="F21" s="22">
        <v>10</v>
      </c>
      <c r="G21" s="22">
        <f t="shared" si="5"/>
        <v>102</v>
      </c>
      <c r="H21" s="22">
        <f t="shared" si="6"/>
        <v>111</v>
      </c>
      <c r="I21" s="22"/>
      <c r="J21" s="40" t="s">
        <v>219</v>
      </c>
    </row>
    <row r="22" spans="1:11" ht="25" x14ac:dyDescent="0.35">
      <c r="A22" s="22"/>
      <c r="B22" s="22">
        <f t="shared" si="3"/>
        <v>7</v>
      </c>
      <c r="C22" s="22" t="s">
        <v>340</v>
      </c>
      <c r="D22" s="46" t="s">
        <v>213</v>
      </c>
      <c r="E22" s="52" t="s">
        <v>165</v>
      </c>
      <c r="F22" s="22">
        <v>10</v>
      </c>
      <c r="G22" s="22">
        <f t="shared" si="5"/>
        <v>112</v>
      </c>
      <c r="H22" s="22">
        <f t="shared" si="6"/>
        <v>121</v>
      </c>
      <c r="I22" s="22"/>
      <c r="J22" s="40" t="s">
        <v>221</v>
      </c>
    </row>
    <row r="23" spans="1:11" ht="25" x14ac:dyDescent="0.35">
      <c r="A23" s="22"/>
      <c r="B23" s="22">
        <f t="shared" si="3"/>
        <v>8</v>
      </c>
      <c r="C23" s="22" t="s">
        <v>368</v>
      </c>
      <c r="D23" s="46" t="s">
        <v>214</v>
      </c>
      <c r="E23" s="52" t="s">
        <v>165</v>
      </c>
      <c r="F23" s="22">
        <v>10</v>
      </c>
      <c r="G23" s="22">
        <f t="shared" si="5"/>
        <v>122</v>
      </c>
      <c r="H23" s="22">
        <f t="shared" si="6"/>
        <v>131</v>
      </c>
      <c r="I23" s="22"/>
      <c r="J23" s="40" t="s">
        <v>220</v>
      </c>
    </row>
    <row r="24" spans="1:11" ht="25" x14ac:dyDescent="0.35">
      <c r="A24" s="22"/>
      <c r="B24" s="22">
        <f t="shared" si="3"/>
        <v>9</v>
      </c>
      <c r="C24" s="22" t="s">
        <v>369</v>
      </c>
      <c r="D24" s="46" t="s">
        <v>497</v>
      </c>
      <c r="E24" s="23" t="s">
        <v>165</v>
      </c>
      <c r="F24" s="22">
        <v>10</v>
      </c>
      <c r="G24" s="22">
        <f t="shared" si="5"/>
        <v>132</v>
      </c>
      <c r="H24" s="22">
        <f t="shared" ref="H24" si="7">(G24+F24) - 1</f>
        <v>141</v>
      </c>
      <c r="I24" s="22"/>
      <c r="J24" s="40" t="s">
        <v>498</v>
      </c>
    </row>
    <row r="25" spans="1:11" ht="25" x14ac:dyDescent="0.35">
      <c r="A25" s="22"/>
      <c r="B25" s="22">
        <f t="shared" si="3"/>
        <v>10</v>
      </c>
      <c r="C25" s="22" t="s">
        <v>302</v>
      </c>
      <c r="D25" s="46" t="s">
        <v>216</v>
      </c>
      <c r="E25" s="23" t="s">
        <v>165</v>
      </c>
      <c r="F25" s="22">
        <v>20</v>
      </c>
      <c r="G25" s="22">
        <f t="shared" si="5"/>
        <v>142</v>
      </c>
      <c r="H25" s="22">
        <f t="shared" ref="H25" si="8">(G25+F25) - 1</f>
        <v>161</v>
      </c>
      <c r="I25" s="22"/>
      <c r="J25" s="40" t="s">
        <v>217</v>
      </c>
    </row>
    <row r="26" spans="1:11" x14ac:dyDescent="0.35">
      <c r="A26" s="22"/>
      <c r="B26" s="22">
        <f t="shared" si="3"/>
        <v>11</v>
      </c>
      <c r="C26" s="22" t="s">
        <v>360</v>
      </c>
      <c r="D26" s="46" t="s">
        <v>361</v>
      </c>
      <c r="E26" s="23" t="s">
        <v>165</v>
      </c>
      <c r="F26" s="22">
        <v>20</v>
      </c>
      <c r="G26" s="22">
        <f t="shared" ref="G26:G27" si="9">(H25+1)</f>
        <v>162</v>
      </c>
      <c r="H26" s="22">
        <f t="shared" ref="H26:H27" si="10">(G26+F26) - 1</f>
        <v>181</v>
      </c>
      <c r="I26" s="22"/>
      <c r="J26" s="40" t="s">
        <v>363</v>
      </c>
    </row>
    <row r="27" spans="1:11" x14ac:dyDescent="0.35">
      <c r="A27" s="22"/>
      <c r="B27" s="22">
        <f t="shared" si="3"/>
        <v>12</v>
      </c>
      <c r="C27" s="22" t="s">
        <v>364</v>
      </c>
      <c r="D27" s="46" t="s">
        <v>362</v>
      </c>
      <c r="E27" s="23" t="s">
        <v>165</v>
      </c>
      <c r="F27" s="22">
        <v>20</v>
      </c>
      <c r="G27" s="22">
        <f t="shared" si="9"/>
        <v>182</v>
      </c>
      <c r="H27" s="22">
        <f t="shared" si="10"/>
        <v>201</v>
      </c>
      <c r="I27" s="22"/>
      <c r="J27" s="40" t="s">
        <v>704</v>
      </c>
    </row>
    <row r="28" spans="1:11" x14ac:dyDescent="0.35">
      <c r="A28" s="22"/>
      <c r="B28" s="22">
        <f t="shared" si="3"/>
        <v>13</v>
      </c>
      <c r="C28" s="22" t="s">
        <v>499</v>
      </c>
      <c r="D28" s="46" t="s">
        <v>500</v>
      </c>
      <c r="E28" s="23" t="s">
        <v>165</v>
      </c>
      <c r="F28" s="22">
        <v>20</v>
      </c>
      <c r="G28" s="22">
        <f t="shared" ref="G28" si="11">(H27+1)</f>
        <v>202</v>
      </c>
      <c r="H28" s="22">
        <f t="shared" ref="H28" si="12">(G28+F28) - 1</f>
        <v>221</v>
      </c>
      <c r="I28" s="22"/>
      <c r="J28" s="40" t="s">
        <v>501</v>
      </c>
    </row>
    <row r="29" spans="1:11" x14ac:dyDescent="0.35">
      <c r="A29" s="22"/>
      <c r="B29" s="22">
        <f t="shared" si="3"/>
        <v>14</v>
      </c>
      <c r="C29" s="22" t="s">
        <v>701</v>
      </c>
      <c r="D29" s="46" t="s">
        <v>702</v>
      </c>
      <c r="E29" s="23" t="s">
        <v>165</v>
      </c>
      <c r="F29" s="22">
        <v>20</v>
      </c>
      <c r="G29" s="22">
        <f t="shared" ref="G29:G30" si="13">(H28+1)</f>
        <v>222</v>
      </c>
      <c r="H29" s="22">
        <f t="shared" ref="H29:H30" si="14">(G29+F29) - 1</f>
        <v>241</v>
      </c>
      <c r="I29" s="22"/>
      <c r="J29" s="40" t="s">
        <v>703</v>
      </c>
    </row>
    <row r="30" spans="1:11" x14ac:dyDescent="0.35">
      <c r="A30" s="22"/>
      <c r="B30" s="61">
        <f t="shared" si="3"/>
        <v>15</v>
      </c>
      <c r="C30" s="61" t="s">
        <v>30</v>
      </c>
      <c r="D30" s="62" t="s">
        <v>45</v>
      </c>
      <c r="E30" s="61" t="s">
        <v>165</v>
      </c>
      <c r="F30" s="61">
        <v>560</v>
      </c>
      <c r="G30" s="61">
        <f t="shared" si="13"/>
        <v>242</v>
      </c>
      <c r="H30" s="61">
        <f t="shared" si="14"/>
        <v>801</v>
      </c>
      <c r="I30" s="61"/>
      <c r="J30" s="64" t="s">
        <v>93</v>
      </c>
      <c r="K30" s="65"/>
    </row>
    <row r="31" spans="1:11" x14ac:dyDescent="0.35">
      <c r="A31" s="22"/>
      <c r="B31" s="22"/>
      <c r="C31" s="22"/>
      <c r="D31" s="46"/>
      <c r="E31" s="23"/>
      <c r="F31" s="22"/>
      <c r="G31" s="22"/>
      <c r="H31" s="22" t="s">
        <v>1</v>
      </c>
      <c r="I31" s="22"/>
      <c r="J31" s="40"/>
    </row>
    <row r="32" spans="1:11" ht="26" x14ac:dyDescent="0.35">
      <c r="A32" s="47" t="s">
        <v>195</v>
      </c>
      <c r="B32" s="22">
        <v>1</v>
      </c>
      <c r="C32" s="22"/>
      <c r="D32" s="46" t="s">
        <v>5</v>
      </c>
      <c r="E32" s="52" t="s">
        <v>165</v>
      </c>
      <c r="F32" s="22">
        <v>11</v>
      </c>
      <c r="G32" s="22">
        <v>1</v>
      </c>
      <c r="H32" s="22">
        <f>(G32+F32) - 1</f>
        <v>11</v>
      </c>
      <c r="I32" s="24" t="s">
        <v>189</v>
      </c>
      <c r="J32" s="40" t="s">
        <v>187</v>
      </c>
    </row>
    <row r="33" spans="1:10" ht="25" x14ac:dyDescent="0.35">
      <c r="A33" s="22"/>
      <c r="B33" s="22">
        <f>(B32+1)</f>
        <v>2</v>
      </c>
      <c r="C33" s="22" t="s">
        <v>336</v>
      </c>
      <c r="D33" s="46" t="s">
        <v>89</v>
      </c>
      <c r="E33" s="52" t="s">
        <v>165</v>
      </c>
      <c r="F33" s="22">
        <v>20</v>
      </c>
      <c r="G33" s="22">
        <f>(H32+1)</f>
        <v>12</v>
      </c>
      <c r="H33" s="22">
        <f t="shared" ref="H33:H34" si="15">(G33+F33) - 1</f>
        <v>31</v>
      </c>
      <c r="I33" s="24"/>
      <c r="J33" s="40" t="s">
        <v>210</v>
      </c>
    </row>
    <row r="34" spans="1:10" ht="25" x14ac:dyDescent="0.35">
      <c r="A34" s="22"/>
      <c r="B34" s="22">
        <f t="shared" ref="B34" si="16">(B33+1)</f>
        <v>3</v>
      </c>
      <c r="C34" s="22" t="s">
        <v>337</v>
      </c>
      <c r="D34" s="46" t="s">
        <v>90</v>
      </c>
      <c r="E34" s="52" t="s">
        <v>165</v>
      </c>
      <c r="F34" s="22">
        <v>512</v>
      </c>
      <c r="G34" s="22">
        <f t="shared" ref="G34" si="17">(H33+1)</f>
        <v>32</v>
      </c>
      <c r="H34" s="22">
        <f t="shared" si="15"/>
        <v>543</v>
      </c>
      <c r="I34" s="22"/>
      <c r="J34" s="40" t="s">
        <v>186</v>
      </c>
    </row>
    <row r="35" spans="1:10" x14ac:dyDescent="0.35">
      <c r="A35" s="22"/>
      <c r="B35" s="22"/>
      <c r="C35" s="22"/>
      <c r="D35" s="46"/>
      <c r="E35" s="23"/>
      <c r="F35" s="22"/>
      <c r="G35" s="22"/>
      <c r="H35" s="22"/>
      <c r="I35" s="22"/>
      <c r="J35" s="40"/>
    </row>
    <row r="36" spans="1:10" x14ac:dyDescent="0.35">
      <c r="A36" s="47" t="s">
        <v>762</v>
      </c>
      <c r="B36" s="22">
        <v>1</v>
      </c>
      <c r="C36" s="22"/>
      <c r="D36" s="46" t="s">
        <v>5</v>
      </c>
      <c r="E36" s="52" t="s">
        <v>165</v>
      </c>
      <c r="F36" s="22">
        <v>11</v>
      </c>
      <c r="G36" s="22">
        <v>1</v>
      </c>
      <c r="H36" s="22">
        <f>(G36+F36) - 1</f>
        <v>11</v>
      </c>
      <c r="I36" s="24" t="s">
        <v>770</v>
      </c>
      <c r="J36" s="40" t="s">
        <v>1</v>
      </c>
    </row>
    <row r="37" spans="1:10" x14ac:dyDescent="0.35">
      <c r="A37" s="22"/>
      <c r="B37" s="22">
        <f>(B36+1)</f>
        <v>2</v>
      </c>
      <c r="C37" s="22" t="s">
        <v>764</v>
      </c>
      <c r="D37" s="46" t="s">
        <v>765</v>
      </c>
      <c r="E37" s="52" t="s">
        <v>165</v>
      </c>
      <c r="F37" s="22">
        <v>20</v>
      </c>
      <c r="G37" s="22">
        <f>(H36+1)</f>
        <v>12</v>
      </c>
      <c r="H37" s="22">
        <f t="shared" ref="H37:H38" si="18">(G37+F37) - 1</f>
        <v>31</v>
      </c>
      <c r="I37" s="24"/>
      <c r="J37" s="40" t="s">
        <v>1</v>
      </c>
    </row>
    <row r="38" spans="1:10" x14ac:dyDescent="0.35">
      <c r="A38" s="22"/>
      <c r="B38" s="22">
        <f t="shared" ref="B38:B41" si="19">(B37+1)</f>
        <v>3</v>
      </c>
      <c r="C38" s="22" t="s">
        <v>776</v>
      </c>
      <c r="D38" s="46" t="s">
        <v>766</v>
      </c>
      <c r="E38" s="52" t="s">
        <v>165</v>
      </c>
      <c r="F38" s="22">
        <v>20</v>
      </c>
      <c r="G38" s="22">
        <f t="shared" ref="G38" si="20">(H37+1)</f>
        <v>32</v>
      </c>
      <c r="H38" s="22">
        <f t="shared" si="18"/>
        <v>51</v>
      </c>
      <c r="I38" s="22"/>
      <c r="J38" s="40"/>
    </row>
    <row r="39" spans="1:10" x14ac:dyDescent="0.35">
      <c r="A39" s="22"/>
      <c r="B39" s="22">
        <f t="shared" si="19"/>
        <v>4</v>
      </c>
      <c r="C39" s="22" t="s">
        <v>763</v>
      </c>
      <c r="D39" s="46" t="s">
        <v>767</v>
      </c>
      <c r="E39" s="52" t="s">
        <v>165</v>
      </c>
      <c r="F39" s="22">
        <v>250</v>
      </c>
      <c r="G39" s="22">
        <f t="shared" ref="G39:G40" si="21">(H38+1)</f>
        <v>52</v>
      </c>
      <c r="H39" s="22">
        <f t="shared" ref="H39:H40" si="22">(G39+F39) - 1</f>
        <v>301</v>
      </c>
      <c r="I39" s="22"/>
      <c r="J39" s="40"/>
    </row>
    <row r="40" spans="1:10" x14ac:dyDescent="0.35">
      <c r="A40" s="22"/>
      <c r="B40" s="22">
        <f t="shared" si="19"/>
        <v>5</v>
      </c>
      <c r="C40" s="22" t="s">
        <v>769</v>
      </c>
      <c r="D40" s="46" t="s">
        <v>768</v>
      </c>
      <c r="E40" s="52" t="s">
        <v>165</v>
      </c>
      <c r="F40" s="22">
        <v>20</v>
      </c>
      <c r="G40" s="22">
        <f t="shared" si="21"/>
        <v>302</v>
      </c>
      <c r="H40" s="22">
        <f t="shared" si="22"/>
        <v>321</v>
      </c>
      <c r="I40" s="22"/>
      <c r="J40" s="40"/>
    </row>
    <row r="41" spans="1:10" x14ac:dyDescent="0.35">
      <c r="A41" s="22"/>
      <c r="B41" s="22">
        <f t="shared" si="19"/>
        <v>6</v>
      </c>
      <c r="C41" s="61" t="s">
        <v>30</v>
      </c>
      <c r="D41" s="62" t="s">
        <v>45</v>
      </c>
      <c r="E41" s="61" t="s">
        <v>165</v>
      </c>
      <c r="F41" s="22">
        <v>200</v>
      </c>
      <c r="G41" s="22">
        <f t="shared" ref="G41" si="23">(H40+1)</f>
        <v>322</v>
      </c>
      <c r="H41" s="22">
        <f t="shared" ref="H41" si="24">(G41+F41) - 1</f>
        <v>521</v>
      </c>
      <c r="I41" s="22"/>
      <c r="J41" s="40"/>
    </row>
    <row r="42" spans="1:10" x14ac:dyDescent="0.35">
      <c r="A42" s="22"/>
      <c r="B42" s="22"/>
      <c r="C42" s="22"/>
      <c r="D42" s="46"/>
      <c r="E42" s="23"/>
      <c r="F42" s="22"/>
      <c r="G42" s="22"/>
      <c r="H42" s="22"/>
      <c r="I42" s="22"/>
      <c r="J42" s="40"/>
    </row>
    <row r="43" spans="1:10" x14ac:dyDescent="0.35">
      <c r="A43" s="24" t="s">
        <v>199</v>
      </c>
      <c r="B43" s="22">
        <v>1</v>
      </c>
      <c r="C43" s="22"/>
      <c r="D43" s="46" t="s">
        <v>5</v>
      </c>
      <c r="E43" s="52" t="s">
        <v>165</v>
      </c>
      <c r="F43" s="22">
        <v>11</v>
      </c>
      <c r="G43" s="22">
        <v>1</v>
      </c>
      <c r="H43" s="22">
        <f>(G43+F43) - 1</f>
        <v>11</v>
      </c>
      <c r="I43" s="24" t="s">
        <v>22</v>
      </c>
      <c r="J43" s="40"/>
    </row>
    <row r="44" spans="1:10" ht="25" x14ac:dyDescent="0.35">
      <c r="A44" s="22"/>
      <c r="B44" s="22">
        <f t="shared" ref="B44:B54" si="25">(B43+1)</f>
        <v>2</v>
      </c>
      <c r="C44" s="22" t="s">
        <v>303</v>
      </c>
      <c r="D44" s="46" t="s">
        <v>54</v>
      </c>
      <c r="E44" s="52" t="s">
        <v>165</v>
      </c>
      <c r="F44" s="22">
        <v>7</v>
      </c>
      <c r="G44" s="22">
        <f t="shared" ref="G44:G52" si="26">(H43+1)</f>
        <v>12</v>
      </c>
      <c r="H44" s="22">
        <f t="shared" ref="H44" si="27">(G44+F44) - 1</f>
        <v>18</v>
      </c>
      <c r="I44" s="24"/>
      <c r="J44" s="40" t="s">
        <v>381</v>
      </c>
    </row>
    <row r="45" spans="1:10" x14ac:dyDescent="0.35">
      <c r="A45" s="22"/>
      <c r="B45" s="22">
        <f t="shared" si="25"/>
        <v>3</v>
      </c>
      <c r="C45" s="23" t="s">
        <v>304</v>
      </c>
      <c r="D45" s="46" t="s">
        <v>103</v>
      </c>
      <c r="E45" s="52" t="s">
        <v>165</v>
      </c>
      <c r="F45" s="22">
        <v>25</v>
      </c>
      <c r="G45" s="22">
        <f t="shared" si="26"/>
        <v>19</v>
      </c>
      <c r="H45" s="22">
        <f t="shared" ref="H45:H51" si="28">(G45+F45) - 1</f>
        <v>43</v>
      </c>
      <c r="I45" s="24"/>
      <c r="J45" s="40" t="s">
        <v>415</v>
      </c>
    </row>
    <row r="46" spans="1:10" ht="25" x14ac:dyDescent="0.35">
      <c r="A46" s="22"/>
      <c r="B46" s="22">
        <f t="shared" si="25"/>
        <v>4</v>
      </c>
      <c r="C46" s="23" t="s">
        <v>307</v>
      </c>
      <c r="D46" s="46" t="s">
        <v>95</v>
      </c>
      <c r="E46" s="52" t="s">
        <v>165</v>
      </c>
      <c r="F46" s="22">
        <v>60</v>
      </c>
      <c r="G46" s="22">
        <f t="shared" si="26"/>
        <v>44</v>
      </c>
      <c r="H46" s="22">
        <f t="shared" si="28"/>
        <v>103</v>
      </c>
      <c r="I46" s="24"/>
      <c r="J46" s="40" t="s">
        <v>49</v>
      </c>
    </row>
    <row r="47" spans="1:10" ht="25" x14ac:dyDescent="0.35">
      <c r="A47" s="22"/>
      <c r="B47" s="22">
        <f t="shared" si="25"/>
        <v>5</v>
      </c>
      <c r="C47" s="22" t="s">
        <v>341</v>
      </c>
      <c r="D47" s="46" t="s">
        <v>41</v>
      </c>
      <c r="E47" s="23" t="s">
        <v>165</v>
      </c>
      <c r="F47" s="22">
        <v>20</v>
      </c>
      <c r="G47" s="22">
        <f t="shared" si="26"/>
        <v>104</v>
      </c>
      <c r="H47" s="22">
        <f t="shared" si="28"/>
        <v>123</v>
      </c>
      <c r="I47" s="22"/>
      <c r="J47" s="40" t="s">
        <v>127</v>
      </c>
    </row>
    <row r="48" spans="1:10" x14ac:dyDescent="0.35">
      <c r="A48" s="22"/>
      <c r="B48" s="22">
        <f t="shared" si="25"/>
        <v>6</v>
      </c>
      <c r="C48" s="22" t="s">
        <v>305</v>
      </c>
      <c r="D48" s="46" t="s">
        <v>56</v>
      </c>
      <c r="E48" s="23" t="s">
        <v>165</v>
      </c>
      <c r="F48" s="22">
        <v>15</v>
      </c>
      <c r="G48" s="22">
        <f t="shared" si="26"/>
        <v>124</v>
      </c>
      <c r="H48" s="22">
        <f t="shared" si="28"/>
        <v>138</v>
      </c>
      <c r="I48" s="22"/>
      <c r="J48" s="40" t="s">
        <v>133</v>
      </c>
    </row>
    <row r="49" spans="1:10" x14ac:dyDescent="0.35">
      <c r="A49" s="24"/>
      <c r="B49" s="22">
        <f t="shared" si="25"/>
        <v>7</v>
      </c>
      <c r="C49" s="22" t="s">
        <v>334</v>
      </c>
      <c r="D49" s="46" t="s">
        <v>201</v>
      </c>
      <c r="E49" s="23" t="s">
        <v>165</v>
      </c>
      <c r="F49" s="22">
        <v>15</v>
      </c>
      <c r="G49" s="22">
        <f t="shared" si="26"/>
        <v>139</v>
      </c>
      <c r="H49" s="22">
        <f t="shared" si="28"/>
        <v>153</v>
      </c>
      <c r="I49" s="24"/>
      <c r="J49" s="40" t="s">
        <v>49</v>
      </c>
    </row>
    <row r="50" spans="1:10" x14ac:dyDescent="0.35">
      <c r="A50" s="22"/>
      <c r="B50" s="22">
        <f t="shared" si="25"/>
        <v>8</v>
      </c>
      <c r="C50" s="22" t="s">
        <v>306</v>
      </c>
      <c r="D50" s="46" t="s">
        <v>202</v>
      </c>
      <c r="E50" s="23" t="s">
        <v>165</v>
      </c>
      <c r="F50" s="22">
        <v>15</v>
      </c>
      <c r="G50" s="22">
        <f t="shared" si="26"/>
        <v>154</v>
      </c>
      <c r="H50" s="22">
        <f t="shared" si="28"/>
        <v>168</v>
      </c>
      <c r="I50" s="24"/>
      <c r="J50" s="40" t="s">
        <v>49</v>
      </c>
    </row>
    <row r="51" spans="1:10" x14ac:dyDescent="0.35">
      <c r="A51" s="22"/>
      <c r="B51" s="22">
        <f t="shared" si="25"/>
        <v>9</v>
      </c>
      <c r="C51" s="22" t="s">
        <v>335</v>
      </c>
      <c r="D51" s="46" t="s">
        <v>203</v>
      </c>
      <c r="E51" s="23" t="s">
        <v>165</v>
      </c>
      <c r="F51" s="22">
        <v>15</v>
      </c>
      <c r="G51" s="22">
        <f t="shared" si="26"/>
        <v>169</v>
      </c>
      <c r="H51" s="22">
        <f t="shared" si="28"/>
        <v>183</v>
      </c>
      <c r="I51" s="22"/>
      <c r="J51" s="40" t="s">
        <v>49</v>
      </c>
    </row>
    <row r="52" spans="1:10" ht="75" x14ac:dyDescent="0.35">
      <c r="A52" s="22"/>
      <c r="B52" s="22">
        <f t="shared" si="25"/>
        <v>10</v>
      </c>
      <c r="C52" s="23" t="s">
        <v>373</v>
      </c>
      <c r="D52" s="46" t="s">
        <v>184</v>
      </c>
      <c r="E52" s="23" t="s">
        <v>165</v>
      </c>
      <c r="F52" s="22">
        <v>20</v>
      </c>
      <c r="G52" s="22">
        <f t="shared" si="26"/>
        <v>184</v>
      </c>
      <c r="H52" s="22">
        <f t="shared" ref="H52" si="29">(G52+F52) - 1</f>
        <v>203</v>
      </c>
      <c r="I52" s="22"/>
      <c r="J52" s="40" t="s">
        <v>372</v>
      </c>
    </row>
    <row r="53" spans="1:10" x14ac:dyDescent="0.35">
      <c r="A53" s="22"/>
      <c r="B53" s="22">
        <f t="shared" si="25"/>
        <v>11</v>
      </c>
      <c r="C53" s="23" t="s">
        <v>377</v>
      </c>
      <c r="D53" s="46" t="s">
        <v>376</v>
      </c>
      <c r="E53" s="23" t="s">
        <v>165</v>
      </c>
      <c r="F53" s="22">
        <v>7</v>
      </c>
      <c r="G53" s="22">
        <f t="shared" ref="G53:G54" si="30">(H52+1)</f>
        <v>204</v>
      </c>
      <c r="H53" s="22">
        <f t="shared" ref="H53:H54" si="31">(G53+F53) - 1</f>
        <v>210</v>
      </c>
      <c r="I53" s="22"/>
      <c r="J53" s="40" t="s">
        <v>378</v>
      </c>
    </row>
    <row r="54" spans="1:10" x14ac:dyDescent="0.35">
      <c r="A54" s="22"/>
      <c r="B54" s="22">
        <f t="shared" si="25"/>
        <v>12</v>
      </c>
      <c r="C54" s="22" t="s">
        <v>30</v>
      </c>
      <c r="D54" s="46" t="s">
        <v>45</v>
      </c>
      <c r="E54" s="22" t="s">
        <v>165</v>
      </c>
      <c r="F54" s="22">
        <v>600</v>
      </c>
      <c r="G54" s="22">
        <f t="shared" si="30"/>
        <v>211</v>
      </c>
      <c r="H54" s="22">
        <f t="shared" si="31"/>
        <v>810</v>
      </c>
      <c r="I54" s="22"/>
      <c r="J54" s="40" t="s">
        <v>93</v>
      </c>
    </row>
    <row r="55" spans="1:10" x14ac:dyDescent="0.35">
      <c r="A55" s="22"/>
      <c r="B55" s="22"/>
      <c r="C55" s="22"/>
      <c r="D55" s="46"/>
      <c r="E55" s="22"/>
      <c r="F55" s="22"/>
      <c r="G55" s="22"/>
      <c r="H55" s="22"/>
      <c r="I55" s="22"/>
      <c r="J55" s="40"/>
    </row>
    <row r="56" spans="1:10" x14ac:dyDescent="0.35">
      <c r="A56" s="22"/>
      <c r="B56" s="22"/>
      <c r="C56" s="22"/>
      <c r="D56" s="46"/>
      <c r="E56" s="23"/>
      <c r="F56" s="22"/>
      <c r="G56" s="22"/>
      <c r="H56" s="22"/>
      <c r="I56" s="24"/>
      <c r="J56" s="40"/>
    </row>
    <row r="57" spans="1:10" ht="26" x14ac:dyDescent="0.35">
      <c r="A57" s="47" t="s">
        <v>192</v>
      </c>
      <c r="B57" s="22">
        <v>1</v>
      </c>
      <c r="C57" s="22"/>
      <c r="D57" s="46" t="s">
        <v>5</v>
      </c>
      <c r="E57" s="52" t="s">
        <v>165</v>
      </c>
      <c r="F57" s="22">
        <v>11</v>
      </c>
      <c r="G57" s="22">
        <v>1</v>
      </c>
      <c r="H57" s="22">
        <f>(G57+F57) - 1</f>
        <v>11</v>
      </c>
      <c r="I57" s="24" t="s">
        <v>183</v>
      </c>
      <c r="J57" s="40" t="s">
        <v>405</v>
      </c>
    </row>
    <row r="58" spans="1:10" x14ac:dyDescent="0.35">
      <c r="A58" s="47"/>
      <c r="B58" s="22">
        <f>B57+1</f>
        <v>2</v>
      </c>
      <c r="C58" s="23" t="s">
        <v>357</v>
      </c>
      <c r="D58" s="46" t="s">
        <v>54</v>
      </c>
      <c r="E58" s="52" t="s">
        <v>165</v>
      </c>
      <c r="F58" s="22">
        <v>7</v>
      </c>
      <c r="G58" s="22">
        <f t="shared" ref="G58" si="32">(H57+1)</f>
        <v>12</v>
      </c>
      <c r="H58" s="22">
        <f t="shared" ref="H58" si="33">(G58+F58) - 1</f>
        <v>18</v>
      </c>
      <c r="I58" s="24"/>
      <c r="J58" s="40" t="s">
        <v>359</v>
      </c>
    </row>
    <row r="59" spans="1:10" ht="37.5" x14ac:dyDescent="0.35">
      <c r="A59" s="22"/>
      <c r="B59" s="22">
        <f t="shared" ref="B59:B60" si="34">B58+1</f>
        <v>3</v>
      </c>
      <c r="C59" s="23" t="s">
        <v>374</v>
      </c>
      <c r="D59" s="46" t="s">
        <v>184</v>
      </c>
      <c r="E59" s="23" t="s">
        <v>165</v>
      </c>
      <c r="F59" s="22">
        <v>20</v>
      </c>
      <c r="G59" s="22">
        <f t="shared" ref="G59:G60" si="35">(H58+1)</f>
        <v>19</v>
      </c>
      <c r="H59" s="22">
        <f t="shared" ref="H59:H60" si="36">(G59+F59) - 1</f>
        <v>38</v>
      </c>
      <c r="I59" s="22"/>
      <c r="J59" s="40" t="s">
        <v>197</v>
      </c>
    </row>
    <row r="60" spans="1:10" x14ac:dyDescent="0.35">
      <c r="A60" s="22"/>
      <c r="B60" s="22">
        <f t="shared" si="34"/>
        <v>4</v>
      </c>
      <c r="C60" s="23" t="s">
        <v>342</v>
      </c>
      <c r="D60" s="46" t="s">
        <v>56</v>
      </c>
      <c r="E60" s="23" t="s">
        <v>165</v>
      </c>
      <c r="F60" s="22">
        <v>15</v>
      </c>
      <c r="G60" s="22">
        <f t="shared" si="35"/>
        <v>39</v>
      </c>
      <c r="H60" s="22">
        <f t="shared" si="36"/>
        <v>53</v>
      </c>
      <c r="I60" s="22"/>
      <c r="J60" s="40" t="s">
        <v>185</v>
      </c>
    </row>
    <row r="61" spans="1:10" x14ac:dyDescent="0.35">
      <c r="A61" s="22"/>
      <c r="B61" s="22"/>
      <c r="C61" s="22"/>
      <c r="D61" s="46"/>
      <c r="E61" s="23"/>
      <c r="F61" s="22"/>
      <c r="G61" s="22"/>
      <c r="H61" s="22"/>
      <c r="I61" s="22"/>
      <c r="J61" s="40"/>
    </row>
    <row r="62" spans="1:10" ht="26" x14ac:dyDescent="0.35">
      <c r="A62" s="47" t="s">
        <v>191</v>
      </c>
      <c r="B62" s="22">
        <v>1</v>
      </c>
      <c r="C62" s="22"/>
      <c r="D62" s="46" t="s">
        <v>5</v>
      </c>
      <c r="E62" s="52" t="s">
        <v>165</v>
      </c>
      <c r="F62" s="22">
        <v>11</v>
      </c>
      <c r="G62" s="22">
        <v>1</v>
      </c>
      <c r="H62" s="22">
        <f>(G62+F62) - 1</f>
        <v>11</v>
      </c>
      <c r="I62" s="24" t="s">
        <v>190</v>
      </c>
      <c r="J62" s="40" t="s">
        <v>188</v>
      </c>
    </row>
    <row r="63" spans="1:10" ht="25" x14ac:dyDescent="0.35">
      <c r="A63" s="22"/>
      <c r="B63" s="22">
        <f t="shared" ref="B63:B64" si="37">B62+1</f>
        <v>2</v>
      </c>
      <c r="C63" s="22" t="s">
        <v>338</v>
      </c>
      <c r="D63" s="46" t="s">
        <v>89</v>
      </c>
      <c r="E63" s="52" t="s">
        <v>165</v>
      </c>
      <c r="F63" s="22">
        <v>20</v>
      </c>
      <c r="G63" s="22">
        <f t="shared" ref="G63" si="38">(H62+1)</f>
        <v>12</v>
      </c>
      <c r="H63" s="22">
        <f t="shared" ref="H63" si="39">(G63+F63) - 1</f>
        <v>31</v>
      </c>
      <c r="I63" s="24"/>
      <c r="J63" s="40" t="s">
        <v>208</v>
      </c>
    </row>
    <row r="64" spans="1:10" ht="25" x14ac:dyDescent="0.35">
      <c r="A64" s="22"/>
      <c r="B64" s="22">
        <f t="shared" si="37"/>
        <v>3</v>
      </c>
      <c r="C64" s="22" t="s">
        <v>339</v>
      </c>
      <c r="D64" s="46" t="s">
        <v>90</v>
      </c>
      <c r="E64" s="52" t="s">
        <v>165</v>
      </c>
      <c r="F64" s="22">
        <v>512</v>
      </c>
      <c r="G64" s="22">
        <f t="shared" ref="G64" si="40">(H63+1)</f>
        <v>32</v>
      </c>
      <c r="H64" s="22">
        <f t="shared" ref="H64" si="41">(G64+F64) - 1</f>
        <v>543</v>
      </c>
      <c r="I64" s="22"/>
      <c r="J64" s="40" t="s">
        <v>186</v>
      </c>
    </row>
    <row r="65" spans="1:10" x14ac:dyDescent="0.35">
      <c r="A65" s="22"/>
      <c r="B65" s="22"/>
      <c r="C65" s="22"/>
      <c r="D65" s="46"/>
      <c r="E65" s="23"/>
      <c r="F65" s="22"/>
      <c r="G65" s="22"/>
      <c r="H65" s="22"/>
      <c r="I65" s="22"/>
      <c r="J65" s="40"/>
    </row>
    <row r="66" spans="1:10" ht="26" x14ac:dyDescent="0.35">
      <c r="A66" s="47" t="s">
        <v>181</v>
      </c>
      <c r="B66" s="22">
        <v>1</v>
      </c>
      <c r="C66" s="22"/>
      <c r="D66" s="46" t="s">
        <v>5</v>
      </c>
      <c r="E66" s="23" t="s">
        <v>165</v>
      </c>
      <c r="F66" s="22">
        <v>11</v>
      </c>
      <c r="G66" s="22">
        <v>1</v>
      </c>
      <c r="H66" s="22">
        <f>(G66+F66) - 1</f>
        <v>11</v>
      </c>
      <c r="I66" s="24" t="s">
        <v>182</v>
      </c>
      <c r="J66" s="40"/>
    </row>
    <row r="67" spans="1:10" x14ac:dyDescent="0.35">
      <c r="A67" s="22"/>
      <c r="B67" s="22">
        <f>B66+1</f>
        <v>2</v>
      </c>
      <c r="C67" s="22" t="s">
        <v>309</v>
      </c>
      <c r="D67" s="46" t="s">
        <v>166</v>
      </c>
      <c r="E67" s="23" t="s">
        <v>165</v>
      </c>
      <c r="F67" s="22">
        <v>19</v>
      </c>
      <c r="G67" s="22">
        <f t="shared" ref="G67:G77" si="42">(H66+1)</f>
        <v>12</v>
      </c>
      <c r="H67" s="22">
        <f t="shared" ref="H67:H77" si="43">(G67+F67) - 1</f>
        <v>30</v>
      </c>
      <c r="I67" s="22"/>
      <c r="J67" s="40" t="s">
        <v>243</v>
      </c>
    </row>
    <row r="68" spans="1:10" x14ac:dyDescent="0.35">
      <c r="A68" s="22"/>
      <c r="B68" s="22">
        <f t="shared" ref="B68:B86" si="44">(B67+1)</f>
        <v>3</v>
      </c>
      <c r="C68" s="22" t="s">
        <v>310</v>
      </c>
      <c r="D68" s="46" t="s">
        <v>167</v>
      </c>
      <c r="E68" s="23" t="s">
        <v>165</v>
      </c>
      <c r="F68" s="22">
        <v>20</v>
      </c>
      <c r="G68" s="22">
        <f t="shared" si="42"/>
        <v>31</v>
      </c>
      <c r="H68" s="22">
        <f t="shared" si="43"/>
        <v>50</v>
      </c>
      <c r="I68" s="22"/>
      <c r="J68" s="40" t="s">
        <v>243</v>
      </c>
    </row>
    <row r="69" spans="1:10" x14ac:dyDescent="0.35">
      <c r="A69" s="22"/>
      <c r="B69" s="22">
        <f t="shared" si="44"/>
        <v>4</v>
      </c>
      <c r="C69" s="22" t="s">
        <v>308</v>
      </c>
      <c r="D69" s="46" t="s">
        <v>168</v>
      </c>
      <c r="E69" s="23" t="s">
        <v>165</v>
      </c>
      <c r="F69" s="22">
        <v>40</v>
      </c>
      <c r="G69" s="22">
        <f t="shared" si="42"/>
        <v>51</v>
      </c>
      <c r="H69" s="22">
        <f t="shared" si="43"/>
        <v>90</v>
      </c>
      <c r="I69" s="22"/>
      <c r="J69" s="40" t="s">
        <v>366</v>
      </c>
    </row>
    <row r="70" spans="1:10" x14ac:dyDescent="0.35">
      <c r="A70" s="22"/>
      <c r="B70" s="22">
        <f t="shared" si="44"/>
        <v>5</v>
      </c>
      <c r="C70" s="23" t="s">
        <v>370</v>
      </c>
      <c r="D70" s="46" t="s">
        <v>200</v>
      </c>
      <c r="E70" s="23" t="s">
        <v>165</v>
      </c>
      <c r="F70" s="22">
        <v>20</v>
      </c>
      <c r="G70" s="22">
        <f t="shared" si="42"/>
        <v>91</v>
      </c>
      <c r="H70" s="22">
        <f t="shared" si="43"/>
        <v>110</v>
      </c>
      <c r="I70" s="22"/>
      <c r="J70" s="40" t="s">
        <v>371</v>
      </c>
    </row>
    <row r="71" spans="1:10" ht="25" x14ac:dyDescent="0.35">
      <c r="A71" s="22"/>
      <c r="B71" s="22">
        <f t="shared" si="44"/>
        <v>6</v>
      </c>
      <c r="C71" s="22" t="s">
        <v>311</v>
      </c>
      <c r="D71" s="46" t="s">
        <v>169</v>
      </c>
      <c r="E71" s="23" t="s">
        <v>165</v>
      </c>
      <c r="F71" s="22">
        <v>40</v>
      </c>
      <c r="G71" s="22">
        <f t="shared" si="42"/>
        <v>111</v>
      </c>
      <c r="H71" s="22">
        <f t="shared" si="43"/>
        <v>150</v>
      </c>
      <c r="I71" s="22"/>
      <c r="J71" s="40" t="s">
        <v>709</v>
      </c>
    </row>
    <row r="72" spans="1:10" ht="25" x14ac:dyDescent="0.35">
      <c r="A72" s="22"/>
      <c r="B72" s="22">
        <f t="shared" si="44"/>
        <v>7</v>
      </c>
      <c r="C72" s="22" t="s">
        <v>312</v>
      </c>
      <c r="D72" s="46" t="s">
        <v>170</v>
      </c>
      <c r="E72" s="23" t="s">
        <v>165</v>
      </c>
      <c r="F72" s="22">
        <v>40</v>
      </c>
      <c r="G72" s="22">
        <f t="shared" si="42"/>
        <v>151</v>
      </c>
      <c r="H72" s="22">
        <f t="shared" si="43"/>
        <v>190</v>
      </c>
      <c r="I72" s="22"/>
      <c r="J72" s="40" t="s">
        <v>710</v>
      </c>
    </row>
    <row r="73" spans="1:10" x14ac:dyDescent="0.35">
      <c r="A73" s="22"/>
      <c r="B73" s="22">
        <f t="shared" si="44"/>
        <v>8</v>
      </c>
      <c r="C73" s="22" t="s">
        <v>313</v>
      </c>
      <c r="D73" s="46" t="s">
        <v>242</v>
      </c>
      <c r="E73" s="23" t="s">
        <v>165</v>
      </c>
      <c r="F73" s="22">
        <v>12</v>
      </c>
      <c r="G73" s="22">
        <f t="shared" si="42"/>
        <v>191</v>
      </c>
      <c r="H73" s="22">
        <f t="shared" si="43"/>
        <v>202</v>
      </c>
      <c r="I73" s="22"/>
      <c r="J73" s="40" t="s">
        <v>133</v>
      </c>
    </row>
    <row r="74" spans="1:10" x14ac:dyDescent="0.35">
      <c r="A74" s="22"/>
      <c r="B74" s="22">
        <f t="shared" si="44"/>
        <v>9</v>
      </c>
      <c r="C74" s="22" t="s">
        <v>314</v>
      </c>
      <c r="D74" s="46" t="s">
        <v>171</v>
      </c>
      <c r="E74" s="23" t="s">
        <v>165</v>
      </c>
      <c r="F74" s="22">
        <v>25</v>
      </c>
      <c r="G74" s="22">
        <f t="shared" si="42"/>
        <v>203</v>
      </c>
      <c r="H74" s="22">
        <f t="shared" si="43"/>
        <v>227</v>
      </c>
      <c r="I74" s="22"/>
      <c r="J74" s="40" t="s">
        <v>133</v>
      </c>
    </row>
    <row r="75" spans="1:10" x14ac:dyDescent="0.35">
      <c r="A75" s="22"/>
      <c r="B75" s="22">
        <f t="shared" si="44"/>
        <v>10</v>
      </c>
      <c r="C75" s="22" t="s">
        <v>315</v>
      </c>
      <c r="D75" s="46" t="s">
        <v>207</v>
      </c>
      <c r="E75" s="23" t="s">
        <v>165</v>
      </c>
      <c r="F75" s="22">
        <v>20</v>
      </c>
      <c r="G75" s="22">
        <f t="shared" si="42"/>
        <v>228</v>
      </c>
      <c r="H75" s="22">
        <f t="shared" si="43"/>
        <v>247</v>
      </c>
      <c r="I75" s="22"/>
      <c r="J75" s="40" t="s">
        <v>133</v>
      </c>
    </row>
    <row r="76" spans="1:10" x14ac:dyDescent="0.35">
      <c r="A76" s="22"/>
      <c r="B76" s="22">
        <f t="shared" si="44"/>
        <v>11</v>
      </c>
      <c r="C76" s="22" t="s">
        <v>316</v>
      </c>
      <c r="D76" s="46" t="s">
        <v>172</v>
      </c>
      <c r="E76" s="23" t="s">
        <v>165</v>
      </c>
      <c r="F76" s="22">
        <v>20</v>
      </c>
      <c r="G76" s="22">
        <f t="shared" si="42"/>
        <v>248</v>
      </c>
      <c r="H76" s="22">
        <f t="shared" si="43"/>
        <v>267</v>
      </c>
      <c r="I76" s="22"/>
      <c r="J76" s="40" t="s">
        <v>133</v>
      </c>
    </row>
    <row r="77" spans="1:10" x14ac:dyDescent="0.35">
      <c r="A77" s="22"/>
      <c r="B77" s="22">
        <f t="shared" si="44"/>
        <v>12</v>
      </c>
      <c r="C77" s="22" t="s">
        <v>343</v>
      </c>
      <c r="D77" s="46" t="s">
        <v>204</v>
      </c>
      <c r="E77" s="23" t="s">
        <v>165</v>
      </c>
      <c r="F77" s="22">
        <v>25</v>
      </c>
      <c r="G77" s="22">
        <f t="shared" si="42"/>
        <v>268</v>
      </c>
      <c r="H77" s="22">
        <f t="shared" si="43"/>
        <v>292</v>
      </c>
      <c r="I77" s="22"/>
      <c r="J77" s="40" t="s">
        <v>49</v>
      </c>
    </row>
    <row r="78" spans="1:10" x14ac:dyDescent="0.35">
      <c r="A78" s="22"/>
      <c r="B78" s="22">
        <f t="shared" si="44"/>
        <v>13</v>
      </c>
      <c r="C78" s="22" t="s">
        <v>317</v>
      </c>
      <c r="D78" s="46" t="s">
        <v>173</v>
      </c>
      <c r="E78" s="23" t="s">
        <v>165</v>
      </c>
      <c r="F78" s="22">
        <v>40</v>
      </c>
      <c r="G78" s="22">
        <f t="shared" ref="G78:G84" si="45">(H77+1)</f>
        <v>293</v>
      </c>
      <c r="H78" s="22">
        <f t="shared" ref="H78:H84" si="46">(G78+F78) - 1</f>
        <v>332</v>
      </c>
      <c r="I78" s="22"/>
      <c r="J78" s="40" t="s">
        <v>49</v>
      </c>
    </row>
    <row r="79" spans="1:10" x14ac:dyDescent="0.35">
      <c r="A79" s="22"/>
      <c r="B79" s="22">
        <f t="shared" si="44"/>
        <v>14</v>
      </c>
      <c r="C79" s="22" t="s">
        <v>333</v>
      </c>
      <c r="D79" s="46" t="s">
        <v>174</v>
      </c>
      <c r="E79" s="23" t="s">
        <v>165</v>
      </c>
      <c r="F79" s="22">
        <v>60</v>
      </c>
      <c r="G79" s="22">
        <f t="shared" si="45"/>
        <v>333</v>
      </c>
      <c r="H79" s="22">
        <f t="shared" si="46"/>
        <v>392</v>
      </c>
      <c r="I79" s="22"/>
      <c r="J79" s="40" t="s">
        <v>245</v>
      </c>
    </row>
    <row r="80" spans="1:10" ht="25" x14ac:dyDescent="0.35">
      <c r="A80" s="22"/>
      <c r="B80" s="22">
        <f t="shared" si="44"/>
        <v>15</v>
      </c>
      <c r="C80" s="22" t="s">
        <v>318</v>
      </c>
      <c r="D80" s="46" t="s">
        <v>175</v>
      </c>
      <c r="E80" s="23" t="s">
        <v>165</v>
      </c>
      <c r="F80" s="22">
        <v>20</v>
      </c>
      <c r="G80" s="22">
        <f t="shared" si="45"/>
        <v>393</v>
      </c>
      <c r="H80" s="22">
        <f t="shared" si="46"/>
        <v>412</v>
      </c>
      <c r="I80" s="24"/>
      <c r="J80" s="40" t="s">
        <v>196</v>
      </c>
    </row>
    <row r="81" spans="1:10" x14ac:dyDescent="0.35">
      <c r="A81" s="22"/>
      <c r="B81" s="22">
        <f t="shared" si="44"/>
        <v>16</v>
      </c>
      <c r="C81" s="22" t="s">
        <v>365</v>
      </c>
      <c r="D81" s="46" t="s">
        <v>176</v>
      </c>
      <c r="E81" s="23" t="s">
        <v>165</v>
      </c>
      <c r="F81" s="22">
        <v>15</v>
      </c>
      <c r="G81" s="22">
        <f t="shared" si="45"/>
        <v>413</v>
      </c>
      <c r="H81" s="22">
        <f t="shared" si="46"/>
        <v>427</v>
      </c>
      <c r="I81" s="24"/>
      <c r="J81" s="40" t="s">
        <v>49</v>
      </c>
    </row>
    <row r="82" spans="1:10" x14ac:dyDescent="0.35">
      <c r="A82" s="22"/>
      <c r="B82" s="22">
        <f t="shared" si="44"/>
        <v>17</v>
      </c>
      <c r="C82" s="22" t="s">
        <v>319</v>
      </c>
      <c r="D82" s="46" t="s">
        <v>177</v>
      </c>
      <c r="E82" s="23" t="s">
        <v>165</v>
      </c>
      <c r="F82" s="22">
        <v>15</v>
      </c>
      <c r="G82" s="22">
        <f t="shared" si="45"/>
        <v>428</v>
      </c>
      <c r="H82" s="22">
        <f t="shared" si="46"/>
        <v>442</v>
      </c>
      <c r="I82" s="22"/>
      <c r="J82" s="40" t="s">
        <v>49</v>
      </c>
    </row>
    <row r="83" spans="1:10" x14ac:dyDescent="0.35">
      <c r="A83" s="22"/>
      <c r="B83" s="22">
        <f t="shared" si="44"/>
        <v>18</v>
      </c>
      <c r="C83" s="22" t="s">
        <v>320</v>
      </c>
      <c r="D83" s="46" t="s">
        <v>178</v>
      </c>
      <c r="E83" s="23" t="s">
        <v>165</v>
      </c>
      <c r="F83" s="22">
        <v>15</v>
      </c>
      <c r="G83" s="22">
        <f t="shared" si="45"/>
        <v>443</v>
      </c>
      <c r="H83" s="22">
        <f t="shared" si="46"/>
        <v>457</v>
      </c>
      <c r="I83" s="22"/>
      <c r="J83" s="40" t="s">
        <v>49</v>
      </c>
    </row>
    <row r="84" spans="1:10" x14ac:dyDescent="0.35">
      <c r="A84" s="22"/>
      <c r="B84" s="22">
        <f t="shared" si="44"/>
        <v>19</v>
      </c>
      <c r="C84" s="22" t="s">
        <v>321</v>
      </c>
      <c r="D84" s="46" t="s">
        <v>179</v>
      </c>
      <c r="E84" s="23" t="s">
        <v>165</v>
      </c>
      <c r="F84" s="22">
        <v>15</v>
      </c>
      <c r="G84" s="22">
        <f t="shared" si="45"/>
        <v>458</v>
      </c>
      <c r="H84" s="22">
        <f t="shared" si="46"/>
        <v>472</v>
      </c>
      <c r="I84" s="22"/>
      <c r="J84" s="40" t="s">
        <v>49</v>
      </c>
    </row>
    <row r="85" spans="1:10" ht="25" x14ac:dyDescent="0.35">
      <c r="A85" s="22"/>
      <c r="B85" s="22">
        <f t="shared" si="44"/>
        <v>20</v>
      </c>
      <c r="C85" s="22" t="s">
        <v>773</v>
      </c>
      <c r="D85" s="46" t="s">
        <v>774</v>
      </c>
      <c r="E85" s="23" t="s">
        <v>165</v>
      </c>
      <c r="F85" s="22">
        <v>40</v>
      </c>
      <c r="G85" s="22">
        <f t="shared" ref="G85:G86" si="47">(H84+1)</f>
        <v>473</v>
      </c>
      <c r="H85" s="22">
        <f t="shared" ref="H85:H86" si="48">(G85+F85) - 1</f>
        <v>512</v>
      </c>
      <c r="I85" s="22"/>
      <c r="J85" s="40" t="s">
        <v>710</v>
      </c>
    </row>
    <row r="86" spans="1:10" x14ac:dyDescent="0.35">
      <c r="A86" s="22"/>
      <c r="B86" s="22">
        <f t="shared" si="44"/>
        <v>21</v>
      </c>
      <c r="C86" s="22" t="s">
        <v>30</v>
      </c>
      <c r="D86" s="46" t="s">
        <v>45</v>
      </c>
      <c r="E86" s="22" t="s">
        <v>165</v>
      </c>
      <c r="F86" s="22">
        <v>160</v>
      </c>
      <c r="G86" s="22">
        <f t="shared" si="47"/>
        <v>513</v>
      </c>
      <c r="H86" s="22">
        <f t="shared" si="48"/>
        <v>672</v>
      </c>
      <c r="I86" s="22"/>
      <c r="J86" s="40" t="s">
        <v>93</v>
      </c>
    </row>
    <row r="87" spans="1:10" x14ac:dyDescent="0.35">
      <c r="A87" s="22"/>
      <c r="B87" s="22"/>
      <c r="C87" s="22"/>
      <c r="D87" s="46"/>
      <c r="E87" s="23"/>
      <c r="F87" s="22"/>
      <c r="G87" s="22"/>
      <c r="H87" s="22"/>
      <c r="I87" s="24"/>
      <c r="J87" s="40"/>
    </row>
    <row r="88" spans="1:10" ht="52" x14ac:dyDescent="0.35">
      <c r="A88" s="47" t="s">
        <v>205</v>
      </c>
      <c r="B88" s="22">
        <v>1</v>
      </c>
      <c r="C88" s="22"/>
      <c r="D88" s="46" t="s">
        <v>5</v>
      </c>
      <c r="E88" s="23" t="s">
        <v>165</v>
      </c>
      <c r="F88" s="22">
        <v>11</v>
      </c>
      <c r="G88" s="22">
        <v>1</v>
      </c>
      <c r="H88" s="22">
        <f>(G88+F88) - 1</f>
        <v>11</v>
      </c>
      <c r="I88" s="47" t="s">
        <v>206</v>
      </c>
      <c r="J88" s="40"/>
    </row>
    <row r="89" spans="1:10" x14ac:dyDescent="0.35">
      <c r="A89" s="22"/>
      <c r="B89" s="22">
        <f>B88+1</f>
        <v>2</v>
      </c>
      <c r="C89" s="22" t="s">
        <v>322</v>
      </c>
      <c r="D89" s="46" t="s">
        <v>166</v>
      </c>
      <c r="E89" s="23" t="s">
        <v>165</v>
      </c>
      <c r="F89" s="22">
        <v>19</v>
      </c>
      <c r="G89" s="22">
        <f t="shared" ref="G89:G98" si="49">(H88+1)</f>
        <v>12</v>
      </c>
      <c r="H89" s="22">
        <f t="shared" ref="H89:H98" si="50">(G89+F89) - 1</f>
        <v>30</v>
      </c>
      <c r="I89" s="22"/>
      <c r="J89" s="40" t="s">
        <v>243</v>
      </c>
    </row>
    <row r="90" spans="1:10" x14ac:dyDescent="0.35">
      <c r="A90" s="22"/>
      <c r="B90" s="22">
        <f t="shared" ref="B90:B102" si="51">(B89+1)</f>
        <v>3</v>
      </c>
      <c r="C90" s="22" t="s">
        <v>323</v>
      </c>
      <c r="D90" s="46" t="s">
        <v>167</v>
      </c>
      <c r="E90" s="23" t="s">
        <v>165</v>
      </c>
      <c r="F90" s="22">
        <v>20</v>
      </c>
      <c r="G90" s="22">
        <f t="shared" si="49"/>
        <v>31</v>
      </c>
      <c r="H90" s="22">
        <f t="shared" si="50"/>
        <v>50</v>
      </c>
      <c r="I90" s="22"/>
      <c r="J90" s="40" t="s">
        <v>243</v>
      </c>
    </row>
    <row r="91" spans="1:10" x14ac:dyDescent="0.35">
      <c r="A91" s="22"/>
      <c r="B91" s="22">
        <f t="shared" si="51"/>
        <v>4</v>
      </c>
      <c r="C91" s="22" t="s">
        <v>324</v>
      </c>
      <c r="D91" s="46" t="s">
        <v>168</v>
      </c>
      <c r="E91" s="23" t="s">
        <v>165</v>
      </c>
      <c r="F91" s="22">
        <v>40</v>
      </c>
      <c r="G91" s="22">
        <f t="shared" si="49"/>
        <v>51</v>
      </c>
      <c r="H91" s="22">
        <f t="shared" si="50"/>
        <v>90</v>
      </c>
      <c r="I91" s="22"/>
      <c r="J91" s="40" t="s">
        <v>366</v>
      </c>
    </row>
    <row r="92" spans="1:10" ht="25" x14ac:dyDescent="0.35">
      <c r="A92" s="22"/>
      <c r="B92" s="22">
        <f t="shared" si="51"/>
        <v>5</v>
      </c>
      <c r="C92" s="22" t="s">
        <v>325</v>
      </c>
      <c r="D92" s="46" t="s">
        <v>169</v>
      </c>
      <c r="E92" s="23" t="s">
        <v>165</v>
      </c>
      <c r="F92" s="22">
        <v>40</v>
      </c>
      <c r="G92" s="22">
        <f t="shared" si="49"/>
        <v>91</v>
      </c>
      <c r="H92" s="22">
        <f t="shared" si="50"/>
        <v>130</v>
      </c>
      <c r="I92" s="22"/>
      <c r="J92" s="40" t="s">
        <v>709</v>
      </c>
    </row>
    <row r="93" spans="1:10" ht="25" x14ac:dyDescent="0.35">
      <c r="A93" s="22"/>
      <c r="B93" s="22">
        <f t="shared" si="51"/>
        <v>6</v>
      </c>
      <c r="C93" s="22" t="s">
        <v>326</v>
      </c>
      <c r="D93" s="46" t="s">
        <v>170</v>
      </c>
      <c r="E93" s="23" t="s">
        <v>165</v>
      </c>
      <c r="F93" s="22">
        <v>40</v>
      </c>
      <c r="G93" s="22">
        <f t="shared" si="49"/>
        <v>131</v>
      </c>
      <c r="H93" s="22">
        <f t="shared" si="50"/>
        <v>170</v>
      </c>
      <c r="I93" s="22"/>
      <c r="J93" s="40" t="s">
        <v>710</v>
      </c>
    </row>
    <row r="94" spans="1:10" x14ac:dyDescent="0.35">
      <c r="A94" s="22"/>
      <c r="B94" s="22">
        <f t="shared" si="51"/>
        <v>7</v>
      </c>
      <c r="C94" s="22" t="s">
        <v>327</v>
      </c>
      <c r="D94" s="46" t="s">
        <v>242</v>
      </c>
      <c r="E94" s="23" t="s">
        <v>165</v>
      </c>
      <c r="F94" s="22">
        <v>12</v>
      </c>
      <c r="G94" s="22">
        <f t="shared" si="49"/>
        <v>171</v>
      </c>
      <c r="H94" s="22">
        <f t="shared" si="50"/>
        <v>182</v>
      </c>
      <c r="I94" s="22"/>
      <c r="J94" s="40" t="s">
        <v>133</v>
      </c>
    </row>
    <row r="95" spans="1:10" x14ac:dyDescent="0.35">
      <c r="A95" s="22"/>
      <c r="B95" s="22">
        <f t="shared" si="51"/>
        <v>8</v>
      </c>
      <c r="C95" s="22" t="s">
        <v>328</v>
      </c>
      <c r="D95" s="46" t="s">
        <v>171</v>
      </c>
      <c r="E95" s="23" t="s">
        <v>165</v>
      </c>
      <c r="F95" s="22">
        <v>25</v>
      </c>
      <c r="G95" s="22">
        <f t="shared" si="49"/>
        <v>183</v>
      </c>
      <c r="H95" s="22">
        <f t="shared" si="50"/>
        <v>207</v>
      </c>
      <c r="I95" s="22"/>
      <c r="J95" s="40" t="s">
        <v>133</v>
      </c>
    </row>
    <row r="96" spans="1:10" x14ac:dyDescent="0.35">
      <c r="A96" s="22"/>
      <c r="B96" s="22">
        <f t="shared" si="51"/>
        <v>9</v>
      </c>
      <c r="C96" s="22" t="s">
        <v>329</v>
      </c>
      <c r="D96" s="46" t="s">
        <v>207</v>
      </c>
      <c r="E96" s="23" t="s">
        <v>165</v>
      </c>
      <c r="F96" s="22">
        <v>20</v>
      </c>
      <c r="G96" s="22">
        <f t="shared" si="49"/>
        <v>208</v>
      </c>
      <c r="H96" s="22">
        <f t="shared" si="50"/>
        <v>227</v>
      </c>
      <c r="I96" s="22"/>
      <c r="J96" s="40" t="s">
        <v>133</v>
      </c>
    </row>
    <row r="97" spans="1:10" x14ac:dyDescent="0.35">
      <c r="A97" s="22"/>
      <c r="B97" s="22">
        <f t="shared" si="51"/>
        <v>10</v>
      </c>
      <c r="C97" s="22" t="s">
        <v>330</v>
      </c>
      <c r="D97" s="46" t="s">
        <v>172</v>
      </c>
      <c r="E97" s="23" t="s">
        <v>165</v>
      </c>
      <c r="F97" s="22">
        <v>20</v>
      </c>
      <c r="G97" s="22">
        <f t="shared" si="49"/>
        <v>228</v>
      </c>
      <c r="H97" s="22">
        <f t="shared" si="50"/>
        <v>247</v>
      </c>
      <c r="I97" s="22"/>
      <c r="J97" s="40" t="s">
        <v>133</v>
      </c>
    </row>
    <row r="98" spans="1:10" x14ac:dyDescent="0.35">
      <c r="A98" s="22"/>
      <c r="B98" s="22">
        <f t="shared" si="51"/>
        <v>11</v>
      </c>
      <c r="C98" s="22" t="s">
        <v>331</v>
      </c>
      <c r="D98" s="46" t="s">
        <v>204</v>
      </c>
      <c r="E98" s="23" t="s">
        <v>165</v>
      </c>
      <c r="F98" s="22">
        <v>25</v>
      </c>
      <c r="G98" s="22">
        <f t="shared" si="49"/>
        <v>248</v>
      </c>
      <c r="H98" s="22">
        <f t="shared" si="50"/>
        <v>272</v>
      </c>
      <c r="I98" s="22"/>
      <c r="J98" s="40" t="s">
        <v>49</v>
      </c>
    </row>
    <row r="99" spans="1:10" x14ac:dyDescent="0.35">
      <c r="A99" s="22"/>
      <c r="B99" s="22">
        <f t="shared" si="51"/>
        <v>12</v>
      </c>
      <c r="C99" s="22" t="s">
        <v>332</v>
      </c>
      <c r="D99" s="46" t="s">
        <v>173</v>
      </c>
      <c r="E99" s="23" t="s">
        <v>165</v>
      </c>
      <c r="F99" s="22">
        <v>40</v>
      </c>
      <c r="G99" s="22">
        <f t="shared" ref="G99:G100" si="52">(H98+1)</f>
        <v>273</v>
      </c>
      <c r="H99" s="22">
        <f t="shared" ref="H99:H100" si="53">(G99+F99) - 1</f>
        <v>312</v>
      </c>
      <c r="I99" s="22"/>
      <c r="J99" s="40" t="s">
        <v>49</v>
      </c>
    </row>
    <row r="100" spans="1:10" x14ac:dyDescent="0.35">
      <c r="A100" s="22"/>
      <c r="B100" s="22">
        <f t="shared" si="51"/>
        <v>13</v>
      </c>
      <c r="C100" s="22" t="s">
        <v>380</v>
      </c>
      <c r="D100" s="46" t="s">
        <v>174</v>
      </c>
      <c r="E100" s="23" t="s">
        <v>165</v>
      </c>
      <c r="F100" s="22">
        <v>60</v>
      </c>
      <c r="G100" s="22">
        <f t="shared" si="52"/>
        <v>313</v>
      </c>
      <c r="H100" s="22">
        <f t="shared" si="53"/>
        <v>372</v>
      </c>
      <c r="I100" s="22"/>
      <c r="J100" s="40" t="s">
        <v>245</v>
      </c>
    </row>
    <row r="101" spans="1:10" ht="25" x14ac:dyDescent="0.35">
      <c r="A101" s="22"/>
      <c r="B101" s="22">
        <f t="shared" si="51"/>
        <v>14</v>
      </c>
      <c r="C101" s="22" t="s">
        <v>775</v>
      </c>
      <c r="D101" s="46" t="s">
        <v>774</v>
      </c>
      <c r="E101" s="23" t="s">
        <v>165</v>
      </c>
      <c r="F101" s="22">
        <v>40</v>
      </c>
      <c r="G101" s="22">
        <f t="shared" ref="G101:G102" si="54">(H100+1)</f>
        <v>373</v>
      </c>
      <c r="H101" s="22">
        <f t="shared" ref="H101:H102" si="55">(G101+F101) - 1</f>
        <v>412</v>
      </c>
      <c r="I101" s="22"/>
      <c r="J101" s="40" t="s">
        <v>710</v>
      </c>
    </row>
    <row r="102" spans="1:10" x14ac:dyDescent="0.35">
      <c r="A102" s="22"/>
      <c r="B102" s="22">
        <f t="shared" si="51"/>
        <v>15</v>
      </c>
      <c r="C102" s="22" t="s">
        <v>30</v>
      </c>
      <c r="D102" s="46" t="s">
        <v>45</v>
      </c>
      <c r="E102" s="22" t="s">
        <v>165</v>
      </c>
      <c r="F102" s="22">
        <v>160</v>
      </c>
      <c r="G102" s="22">
        <f t="shared" si="54"/>
        <v>413</v>
      </c>
      <c r="H102" s="22">
        <f t="shared" si="55"/>
        <v>572</v>
      </c>
      <c r="I102" s="22"/>
      <c r="J102" s="40" t="s">
        <v>93</v>
      </c>
    </row>
    <row r="103" spans="1:10" x14ac:dyDescent="0.35">
      <c r="A103" s="22"/>
      <c r="B103" s="22"/>
      <c r="C103" s="22"/>
      <c r="D103" s="46"/>
      <c r="E103" s="23"/>
      <c r="F103" s="22"/>
      <c r="G103" s="22"/>
      <c r="H103" s="22"/>
      <c r="I103" s="22"/>
      <c r="J103" s="40"/>
    </row>
    <row r="104" spans="1:10" x14ac:dyDescent="0.35">
      <c r="A104" s="24" t="s">
        <v>8</v>
      </c>
      <c r="B104" s="22">
        <v>1</v>
      </c>
      <c r="C104" s="22" t="s">
        <v>1</v>
      </c>
      <c r="D104" s="46" t="s">
        <v>5</v>
      </c>
      <c r="E104" s="23" t="s">
        <v>165</v>
      </c>
      <c r="F104" s="22">
        <v>11</v>
      </c>
      <c r="G104" s="22">
        <v>1</v>
      </c>
      <c r="H104" s="22">
        <f>(G104+F104) - 1</f>
        <v>11</v>
      </c>
      <c r="I104" s="24" t="s">
        <v>8</v>
      </c>
      <c r="J104" s="40"/>
    </row>
    <row r="105" spans="1:10" x14ac:dyDescent="0.35">
      <c r="A105" s="22"/>
      <c r="B105" s="22" t="s">
        <v>1</v>
      </c>
      <c r="C105" s="22"/>
      <c r="D105" s="46"/>
      <c r="E105" s="23"/>
      <c r="F105" s="22"/>
      <c r="G105" s="22"/>
      <c r="H105" s="22"/>
      <c r="I105" s="22"/>
      <c r="J105" s="40"/>
    </row>
  </sheetData>
  <mergeCells count="1">
    <mergeCell ref="A9:J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124"/>
  <sheetViews>
    <sheetView tabSelected="1" workbookViewId="0">
      <pane ySplit="10" topLeftCell="A11" activePane="bottomLeft" state="frozen"/>
      <selection pane="bottomLeft" activeCell="A11" sqref="A11"/>
    </sheetView>
  </sheetViews>
  <sheetFormatPr defaultRowHeight="14.5" x14ac:dyDescent="0.35"/>
  <cols>
    <col min="1" max="1" width="15.54296875" style="60" customWidth="1"/>
    <col min="2" max="2" width="10.54296875" style="60" customWidth="1"/>
    <col min="3" max="3" width="9.54296875" style="60" bestFit="1" customWidth="1"/>
    <col min="4" max="4" width="28.54296875" style="60" bestFit="1" customWidth="1"/>
    <col min="5" max="5" width="7.26953125" style="60" customWidth="1"/>
    <col min="6" max="6" width="8.453125" style="60" customWidth="1"/>
    <col min="7" max="7" width="8.81640625" style="60" customWidth="1"/>
    <col min="8" max="8" width="15.1796875" style="60" bestFit="1" customWidth="1"/>
    <col min="9" max="9" width="87.7265625" style="60" customWidth="1"/>
    <col min="10" max="16384" width="8.7265625" style="60"/>
  </cols>
  <sheetData>
    <row r="1" spans="1:21" ht="20" x14ac:dyDescent="0.4">
      <c r="A1" s="30" t="s">
        <v>406</v>
      </c>
      <c r="C1" s="30"/>
      <c r="D1" s="42"/>
      <c r="E1" s="30"/>
      <c r="F1" s="30"/>
      <c r="G1" s="30"/>
      <c r="H1" s="30"/>
      <c r="I1" s="31"/>
    </row>
    <row r="2" spans="1:21" x14ac:dyDescent="0.35">
      <c r="A2" s="28" t="s">
        <v>222</v>
      </c>
      <c r="B2" s="28"/>
      <c r="C2" s="28"/>
      <c r="D2" s="43"/>
      <c r="E2" s="32"/>
      <c r="F2" s="32"/>
      <c r="G2" s="32"/>
      <c r="H2" s="32"/>
      <c r="I2" s="32"/>
      <c r="J2" s="28"/>
      <c r="K2" s="28"/>
      <c r="L2" s="28"/>
      <c r="M2" s="28"/>
      <c r="N2" s="28"/>
      <c r="O2" s="28"/>
      <c r="P2" s="28"/>
      <c r="Q2" s="28"/>
      <c r="R2" s="28"/>
      <c r="S2" s="28"/>
      <c r="T2" s="28"/>
      <c r="U2" s="28"/>
    </row>
    <row r="3" spans="1:21" x14ac:dyDescent="0.35">
      <c r="A3" s="28"/>
      <c r="B3" s="28"/>
      <c r="C3" s="28"/>
      <c r="D3" s="43"/>
      <c r="E3" s="32"/>
      <c r="F3" s="32"/>
      <c r="G3" s="32"/>
      <c r="H3" s="32"/>
      <c r="I3" s="32"/>
      <c r="J3" s="28"/>
      <c r="K3" s="28"/>
      <c r="L3" s="28"/>
      <c r="M3" s="28"/>
      <c r="N3" s="28"/>
      <c r="O3" s="28"/>
      <c r="P3" s="28"/>
      <c r="Q3" s="28"/>
      <c r="R3" s="28"/>
      <c r="S3" s="28"/>
      <c r="T3" s="28"/>
      <c r="U3" s="28"/>
    </row>
    <row r="4" spans="1:21" x14ac:dyDescent="0.35">
      <c r="A4" s="28" t="s">
        <v>29</v>
      </c>
      <c r="B4" s="28" t="s">
        <v>409</v>
      </c>
      <c r="C4" s="28"/>
      <c r="D4" s="43"/>
      <c r="E4" s="32"/>
      <c r="F4" s="32"/>
      <c r="G4" s="32"/>
      <c r="H4" s="32"/>
      <c r="I4" s="32" t="s">
        <v>676</v>
      </c>
      <c r="J4" s="28"/>
      <c r="K4" s="28"/>
      <c r="L4" s="28"/>
      <c r="M4" s="28"/>
      <c r="N4" s="28"/>
      <c r="O4" s="28"/>
      <c r="P4" s="28"/>
      <c r="Q4" s="28"/>
      <c r="R4" s="28"/>
      <c r="S4" s="28"/>
      <c r="T4" s="28"/>
      <c r="U4" s="28"/>
    </row>
    <row r="5" spans="1:21" x14ac:dyDescent="0.35">
      <c r="A5" s="28" t="s">
        <v>26</v>
      </c>
      <c r="B5" s="28" t="s">
        <v>407</v>
      </c>
      <c r="C5" s="28"/>
      <c r="D5" s="43"/>
      <c r="E5" s="32"/>
      <c r="F5" s="32"/>
      <c r="G5" s="32"/>
      <c r="H5" s="32"/>
      <c r="I5" s="32" t="s">
        <v>677</v>
      </c>
      <c r="J5" s="28"/>
      <c r="K5" s="28"/>
      <c r="L5" s="28"/>
      <c r="M5" s="28"/>
      <c r="N5" s="28"/>
      <c r="O5" s="28"/>
      <c r="P5" s="28"/>
      <c r="Q5" s="28"/>
      <c r="R5" s="28"/>
      <c r="S5" s="28"/>
      <c r="T5" s="28"/>
      <c r="U5" s="28"/>
    </row>
    <row r="6" spans="1:21" x14ac:dyDescent="0.35">
      <c r="A6" s="28" t="s">
        <v>27</v>
      </c>
      <c r="B6" s="28" t="s">
        <v>28</v>
      </c>
      <c r="C6" s="28"/>
      <c r="D6" s="43"/>
      <c r="E6" s="32"/>
      <c r="F6" s="32"/>
      <c r="G6" s="32"/>
      <c r="H6" s="32"/>
      <c r="I6" s="32" t="s">
        <v>678</v>
      </c>
      <c r="J6" s="28"/>
      <c r="K6" s="28"/>
      <c r="L6" s="28"/>
      <c r="M6" s="28"/>
      <c r="N6" s="28"/>
      <c r="O6" s="28"/>
      <c r="P6" s="28"/>
      <c r="Q6" s="28"/>
      <c r="R6" s="28"/>
      <c r="S6" s="28"/>
      <c r="T6" s="28"/>
      <c r="U6" s="28"/>
    </row>
    <row r="7" spans="1:21" x14ac:dyDescent="0.35">
      <c r="A7" s="28"/>
      <c r="B7" s="28"/>
      <c r="C7" s="28"/>
      <c r="D7" s="43"/>
      <c r="E7" s="32"/>
      <c r="F7" s="32"/>
      <c r="G7" s="32"/>
      <c r="H7" s="32"/>
      <c r="I7" s="32"/>
      <c r="J7" s="28"/>
      <c r="K7" s="28"/>
      <c r="L7" s="28"/>
      <c r="M7" s="28"/>
      <c r="N7" s="28"/>
      <c r="O7" s="28"/>
      <c r="P7" s="28"/>
      <c r="Q7" s="28"/>
      <c r="R7" s="28"/>
      <c r="S7" s="28"/>
      <c r="T7" s="28"/>
      <c r="U7" s="28"/>
    </row>
    <row r="8" spans="1:21" ht="15" thickBot="1" x14ac:dyDescent="0.4">
      <c r="A8" s="5" t="s">
        <v>388</v>
      </c>
      <c r="B8" s="28"/>
      <c r="C8" s="28"/>
      <c r="D8" s="43"/>
      <c r="E8" s="32"/>
      <c r="F8" s="32"/>
      <c r="G8" s="32"/>
      <c r="H8" s="32"/>
      <c r="I8" s="32"/>
      <c r="J8" s="28"/>
      <c r="K8" s="28"/>
      <c r="L8" s="28"/>
      <c r="M8" s="28"/>
      <c r="N8" s="28"/>
      <c r="O8" s="28"/>
      <c r="P8" s="28"/>
      <c r="Q8" s="28"/>
      <c r="R8" s="28"/>
      <c r="S8" s="28"/>
      <c r="T8" s="28"/>
      <c r="U8" s="28"/>
    </row>
    <row r="9" spans="1:21" ht="19" thickTop="1" thickBot="1" x14ac:dyDescent="0.45">
      <c r="A9" s="76" t="s">
        <v>46</v>
      </c>
      <c r="B9" s="77"/>
      <c r="C9" s="77"/>
      <c r="D9" s="77"/>
      <c r="E9" s="77"/>
      <c r="F9" s="77"/>
      <c r="G9" s="78"/>
      <c r="H9" s="79"/>
      <c r="I9" s="80"/>
      <c r="J9" s="28"/>
      <c r="K9" s="28"/>
      <c r="L9" s="28"/>
      <c r="M9" s="28"/>
      <c r="N9" s="28"/>
      <c r="O9" s="28"/>
      <c r="P9" s="28"/>
      <c r="Q9" s="28"/>
      <c r="R9" s="28"/>
      <c r="S9" s="28"/>
      <c r="T9" s="28"/>
      <c r="U9" s="28"/>
    </row>
    <row r="10" spans="1:21" ht="27.5" thickTop="1" thickBot="1" x14ac:dyDescent="0.4">
      <c r="A10" s="33" t="s">
        <v>17</v>
      </c>
      <c r="B10" s="34" t="s">
        <v>16</v>
      </c>
      <c r="C10" s="33" t="s">
        <v>25</v>
      </c>
      <c r="D10" s="33" t="s">
        <v>4</v>
      </c>
      <c r="E10" s="33" t="s">
        <v>15</v>
      </c>
      <c r="F10" s="33" t="s">
        <v>14</v>
      </c>
      <c r="G10" s="33" t="s">
        <v>20</v>
      </c>
      <c r="H10" s="33" t="s">
        <v>24</v>
      </c>
      <c r="I10" s="33" t="s">
        <v>18</v>
      </c>
      <c r="J10" s="28"/>
      <c r="K10" s="28"/>
      <c r="L10" s="28"/>
      <c r="M10" s="28"/>
      <c r="N10" s="28"/>
      <c r="O10" s="28"/>
      <c r="P10" s="28"/>
      <c r="Q10" s="28"/>
      <c r="R10" s="28"/>
      <c r="S10" s="28"/>
      <c r="T10" s="28"/>
      <c r="U10" s="28"/>
    </row>
    <row r="11" spans="1:21" ht="15" thickTop="1" x14ac:dyDescent="0.35">
      <c r="A11" s="27" t="s">
        <v>193</v>
      </c>
      <c r="B11" s="35">
        <v>1</v>
      </c>
      <c r="C11" s="35" t="s">
        <v>1</v>
      </c>
      <c r="D11" s="44" t="s">
        <v>5</v>
      </c>
      <c r="E11" s="35">
        <v>11</v>
      </c>
      <c r="F11" s="37">
        <v>1</v>
      </c>
      <c r="G11" s="37">
        <v>11</v>
      </c>
      <c r="H11" s="27" t="s">
        <v>9</v>
      </c>
      <c r="I11" s="36"/>
      <c r="J11" s="28"/>
      <c r="K11" s="28"/>
      <c r="L11" s="28"/>
      <c r="M11" s="28"/>
      <c r="N11" s="28"/>
      <c r="O11" s="28"/>
      <c r="P11" s="28"/>
      <c r="Q11" s="28"/>
      <c r="R11" s="28"/>
      <c r="S11" s="28"/>
      <c r="T11" s="28"/>
      <c r="U11" s="28"/>
    </row>
    <row r="12" spans="1:21" x14ac:dyDescent="0.35">
      <c r="A12" s="29"/>
      <c r="B12" s="22">
        <f>(B11 + 1)</f>
        <v>2</v>
      </c>
      <c r="C12" s="37"/>
      <c r="D12" s="53" t="s">
        <v>6</v>
      </c>
      <c r="E12" s="54">
        <v>100</v>
      </c>
      <c r="F12" s="22">
        <f>(G11+1)</f>
        <v>12</v>
      </c>
      <c r="G12" s="22">
        <f t="shared" ref="G12" si="0">(F12+E12) - 1</f>
        <v>111</v>
      </c>
      <c r="H12" s="49" t="s">
        <v>752</v>
      </c>
      <c r="I12" s="38"/>
      <c r="J12" s="28"/>
      <c r="K12" s="28"/>
      <c r="L12" s="28"/>
      <c r="M12" s="28"/>
      <c r="N12" s="28"/>
      <c r="O12" s="28"/>
      <c r="P12" s="28"/>
      <c r="Q12" s="28"/>
      <c r="R12" s="28"/>
      <c r="S12" s="28"/>
      <c r="T12" s="28"/>
      <c r="U12" s="28"/>
    </row>
    <row r="13" spans="1:21" x14ac:dyDescent="0.35">
      <c r="A13" s="29"/>
      <c r="B13" s="22">
        <f t="shared" ref="B13:B17" si="1">(B12 + 1)</f>
        <v>3</v>
      </c>
      <c r="C13" s="37"/>
      <c r="D13" s="53" t="s">
        <v>7</v>
      </c>
      <c r="E13" s="54">
        <v>20</v>
      </c>
      <c r="F13" s="22">
        <f t="shared" ref="F13:F17" si="2">(G12+1)</f>
        <v>112</v>
      </c>
      <c r="G13" s="22">
        <f t="shared" ref="G13:G17" si="3">(F13+E13) - 1</f>
        <v>131</v>
      </c>
      <c r="H13" s="29" t="s">
        <v>21</v>
      </c>
      <c r="I13" s="38" t="s">
        <v>133</v>
      </c>
      <c r="J13" s="28"/>
      <c r="K13" s="28"/>
      <c r="L13" s="28"/>
      <c r="M13" s="28"/>
      <c r="N13" s="28"/>
      <c r="O13" s="28"/>
      <c r="P13" s="28"/>
      <c r="Q13" s="28"/>
      <c r="R13" s="28"/>
      <c r="S13" s="28"/>
      <c r="T13" s="28"/>
      <c r="U13" s="28"/>
    </row>
    <row r="14" spans="1:21" x14ac:dyDescent="0.35">
      <c r="A14" s="29"/>
      <c r="B14" s="22">
        <f t="shared" si="1"/>
        <v>4</v>
      </c>
      <c r="C14" s="37" t="s">
        <v>779</v>
      </c>
      <c r="D14" s="53" t="s">
        <v>19</v>
      </c>
      <c r="E14" s="54">
        <v>15</v>
      </c>
      <c r="F14" s="22">
        <f t="shared" si="2"/>
        <v>132</v>
      </c>
      <c r="G14" s="22">
        <f t="shared" si="3"/>
        <v>146</v>
      </c>
      <c r="H14" s="24" t="s">
        <v>395</v>
      </c>
      <c r="I14" s="40" t="s">
        <v>394</v>
      </c>
      <c r="J14" s="28"/>
      <c r="K14" s="28"/>
      <c r="L14" s="28"/>
      <c r="M14" s="28"/>
      <c r="N14" s="28"/>
      <c r="O14" s="28"/>
      <c r="P14" s="28"/>
      <c r="Q14" s="28"/>
      <c r="R14" s="28"/>
      <c r="S14" s="28"/>
      <c r="T14" s="28"/>
      <c r="U14" s="28"/>
    </row>
    <row r="15" spans="1:21" x14ac:dyDescent="0.35">
      <c r="A15" s="29"/>
      <c r="B15" s="22">
        <f t="shared" si="1"/>
        <v>5</v>
      </c>
      <c r="C15" s="37" t="s">
        <v>137</v>
      </c>
      <c r="D15" s="55" t="s">
        <v>131</v>
      </c>
      <c r="E15" s="56">
        <v>10</v>
      </c>
      <c r="F15" s="22">
        <f t="shared" si="2"/>
        <v>147</v>
      </c>
      <c r="G15" s="22">
        <f t="shared" si="3"/>
        <v>156</v>
      </c>
      <c r="H15" s="29"/>
      <c r="I15" s="40" t="s">
        <v>133</v>
      </c>
      <c r="J15" s="28"/>
      <c r="K15" s="28"/>
      <c r="L15" s="28"/>
      <c r="M15" s="28"/>
      <c r="N15" s="28"/>
      <c r="O15" s="28"/>
      <c r="P15" s="28"/>
      <c r="Q15" s="28"/>
      <c r="R15" s="28"/>
      <c r="S15" s="28"/>
      <c r="T15" s="28"/>
      <c r="U15" s="28"/>
    </row>
    <row r="16" spans="1:21" x14ac:dyDescent="0.35">
      <c r="A16" s="29"/>
      <c r="B16" s="22">
        <f t="shared" si="1"/>
        <v>6</v>
      </c>
      <c r="C16" s="37" t="s">
        <v>138</v>
      </c>
      <c r="D16" s="55" t="s">
        <v>135</v>
      </c>
      <c r="E16" s="56">
        <v>8</v>
      </c>
      <c r="F16" s="22">
        <f t="shared" si="2"/>
        <v>157</v>
      </c>
      <c r="G16" s="22">
        <f t="shared" si="3"/>
        <v>164</v>
      </c>
      <c r="H16" s="29"/>
      <c r="I16" s="40" t="s">
        <v>133</v>
      </c>
      <c r="J16" s="28"/>
      <c r="K16" s="28"/>
      <c r="L16" s="28"/>
      <c r="M16" s="28"/>
      <c r="N16" s="28"/>
      <c r="O16" s="28"/>
      <c r="P16" s="28"/>
      <c r="Q16" s="28"/>
      <c r="R16" s="28"/>
      <c r="S16" s="28"/>
      <c r="T16" s="28"/>
      <c r="U16" s="28"/>
    </row>
    <row r="17" spans="1:9" x14ac:dyDescent="0.35">
      <c r="A17" s="29"/>
      <c r="B17" s="22">
        <f t="shared" si="1"/>
        <v>7</v>
      </c>
      <c r="C17" s="37" t="s">
        <v>84</v>
      </c>
      <c r="D17" s="55" t="s">
        <v>136</v>
      </c>
      <c r="E17" s="56">
        <v>6</v>
      </c>
      <c r="F17" s="22">
        <f t="shared" si="2"/>
        <v>165</v>
      </c>
      <c r="G17" s="22">
        <f t="shared" si="3"/>
        <v>170</v>
      </c>
      <c r="H17" s="29"/>
      <c r="I17" s="40" t="s">
        <v>133</v>
      </c>
    </row>
    <row r="18" spans="1:9" x14ac:dyDescent="0.35">
      <c r="A18" s="29"/>
      <c r="B18" s="37"/>
      <c r="C18" s="37"/>
      <c r="D18" s="44"/>
      <c r="E18" s="37"/>
      <c r="F18" s="37"/>
      <c r="G18" s="37"/>
      <c r="H18" s="29"/>
      <c r="I18" s="38"/>
    </row>
    <row r="19" spans="1:9" x14ac:dyDescent="0.35">
      <c r="A19" s="29" t="s">
        <v>194</v>
      </c>
      <c r="B19" s="37">
        <v>1</v>
      </c>
      <c r="C19" s="37"/>
      <c r="D19" s="44" t="s">
        <v>5</v>
      </c>
      <c r="E19" s="37">
        <v>11</v>
      </c>
      <c r="F19" s="37">
        <v>1</v>
      </c>
      <c r="G19" s="37">
        <v>11</v>
      </c>
      <c r="H19" s="29" t="s">
        <v>162</v>
      </c>
      <c r="I19" s="38" t="s">
        <v>490</v>
      </c>
    </row>
    <row r="20" spans="1:9" x14ac:dyDescent="0.35">
      <c r="A20" s="29"/>
      <c r="B20" s="37">
        <f>B19+1</f>
        <v>2</v>
      </c>
      <c r="C20" s="37" t="s">
        <v>223</v>
      </c>
      <c r="D20" s="44" t="s">
        <v>250</v>
      </c>
      <c r="E20" s="37">
        <v>8</v>
      </c>
      <c r="F20" s="22">
        <f t="shared" ref="F20:F46" si="4">(G19+1)</f>
        <v>12</v>
      </c>
      <c r="G20" s="22">
        <f t="shared" ref="G20:G46" si="5">(F20+E20) - 1</f>
        <v>19</v>
      </c>
      <c r="H20" s="24"/>
      <c r="I20" s="39" t="s">
        <v>455</v>
      </c>
    </row>
    <row r="21" spans="1:9" x14ac:dyDescent="0.35">
      <c r="A21" s="29"/>
      <c r="B21" s="37">
        <f t="shared" ref="B21:B47" si="6">B20+1</f>
        <v>3</v>
      </c>
      <c r="C21" s="37" t="s">
        <v>209</v>
      </c>
      <c r="D21" s="44" t="s">
        <v>251</v>
      </c>
      <c r="E21" s="37">
        <v>20</v>
      </c>
      <c r="F21" s="22">
        <f t="shared" si="4"/>
        <v>20</v>
      </c>
      <c r="G21" s="22">
        <f t="shared" si="5"/>
        <v>39</v>
      </c>
      <c r="H21" s="29"/>
      <c r="I21" s="39" t="s">
        <v>456</v>
      </c>
    </row>
    <row r="22" spans="1:9" x14ac:dyDescent="0.35">
      <c r="A22" s="29"/>
      <c r="B22" s="37">
        <f t="shared" si="6"/>
        <v>4</v>
      </c>
      <c r="C22" s="37" t="s">
        <v>52</v>
      </c>
      <c r="D22" s="44" t="s">
        <v>211</v>
      </c>
      <c r="E22" s="37">
        <v>25</v>
      </c>
      <c r="F22" s="22">
        <f t="shared" si="4"/>
        <v>40</v>
      </c>
      <c r="G22" s="22">
        <f t="shared" si="5"/>
        <v>64</v>
      </c>
      <c r="H22" s="29"/>
      <c r="I22" s="40" t="s">
        <v>49</v>
      </c>
    </row>
    <row r="23" spans="1:9" x14ac:dyDescent="0.35">
      <c r="A23" s="29"/>
      <c r="B23" s="37">
        <f t="shared" si="6"/>
        <v>5</v>
      </c>
      <c r="C23" s="37" t="s">
        <v>122</v>
      </c>
      <c r="D23" s="44" t="s">
        <v>212</v>
      </c>
      <c r="E23" s="37">
        <v>25</v>
      </c>
      <c r="F23" s="22">
        <f t="shared" si="4"/>
        <v>65</v>
      </c>
      <c r="G23" s="22">
        <f t="shared" si="5"/>
        <v>89</v>
      </c>
      <c r="H23" s="29"/>
      <c r="I23" s="40" t="s">
        <v>49</v>
      </c>
    </row>
    <row r="24" spans="1:9" x14ac:dyDescent="0.35">
      <c r="A24" s="29"/>
      <c r="B24" s="37">
        <f t="shared" si="6"/>
        <v>6</v>
      </c>
      <c r="C24" s="37" t="s">
        <v>92</v>
      </c>
      <c r="D24" s="46" t="s">
        <v>457</v>
      </c>
      <c r="E24" s="22">
        <v>19</v>
      </c>
      <c r="F24" s="22">
        <f t="shared" si="4"/>
        <v>90</v>
      </c>
      <c r="G24" s="22">
        <f t="shared" si="5"/>
        <v>108</v>
      </c>
      <c r="H24" s="29"/>
      <c r="I24" s="38" t="s">
        <v>49</v>
      </c>
    </row>
    <row r="25" spans="1:9" x14ac:dyDescent="0.35">
      <c r="A25" s="29"/>
      <c r="B25" s="37">
        <f t="shared" si="6"/>
        <v>7</v>
      </c>
      <c r="C25" s="37" t="s">
        <v>92</v>
      </c>
      <c r="D25" s="46" t="s">
        <v>458</v>
      </c>
      <c r="E25" s="22">
        <v>20</v>
      </c>
      <c r="F25" s="22">
        <f t="shared" si="4"/>
        <v>109</v>
      </c>
      <c r="G25" s="22">
        <f t="shared" si="5"/>
        <v>128</v>
      </c>
      <c r="H25" s="29"/>
      <c r="I25" s="38" t="s">
        <v>49</v>
      </c>
    </row>
    <row r="26" spans="1:9" x14ac:dyDescent="0.35">
      <c r="A26" s="29"/>
      <c r="B26" s="37">
        <f t="shared" si="6"/>
        <v>8</v>
      </c>
      <c r="C26" s="37" t="s">
        <v>459</v>
      </c>
      <c r="D26" s="46" t="s">
        <v>460</v>
      </c>
      <c r="E26" s="22">
        <v>40</v>
      </c>
      <c r="F26" s="22">
        <f t="shared" si="4"/>
        <v>129</v>
      </c>
      <c r="G26" s="22">
        <f t="shared" si="5"/>
        <v>168</v>
      </c>
      <c r="H26" s="29"/>
      <c r="I26" s="38" t="s">
        <v>49</v>
      </c>
    </row>
    <row r="27" spans="1:9" x14ac:dyDescent="0.35">
      <c r="A27" s="29"/>
      <c r="B27" s="37">
        <f t="shared" si="6"/>
        <v>9</v>
      </c>
      <c r="C27" s="37" t="s">
        <v>461</v>
      </c>
      <c r="D27" s="46" t="s">
        <v>462</v>
      </c>
      <c r="E27" s="22">
        <v>40</v>
      </c>
      <c r="F27" s="22">
        <f t="shared" si="4"/>
        <v>169</v>
      </c>
      <c r="G27" s="22">
        <f t="shared" si="5"/>
        <v>208</v>
      </c>
      <c r="H27" s="29"/>
      <c r="I27" s="38" t="s">
        <v>49</v>
      </c>
    </row>
    <row r="28" spans="1:9" x14ac:dyDescent="0.35">
      <c r="A28" s="29"/>
      <c r="B28" s="37">
        <f t="shared" si="6"/>
        <v>10</v>
      </c>
      <c r="C28" s="37" t="s">
        <v>463</v>
      </c>
      <c r="D28" s="46" t="s">
        <v>464</v>
      </c>
      <c r="E28" s="22">
        <v>40</v>
      </c>
      <c r="F28" s="22">
        <f t="shared" si="4"/>
        <v>209</v>
      </c>
      <c r="G28" s="22">
        <f t="shared" si="5"/>
        <v>248</v>
      </c>
      <c r="H28" s="29"/>
      <c r="I28" s="38" t="s">
        <v>49</v>
      </c>
    </row>
    <row r="29" spans="1:9" x14ac:dyDescent="0.35">
      <c r="A29" s="29"/>
      <c r="B29" s="37">
        <f t="shared" si="6"/>
        <v>11</v>
      </c>
      <c r="C29" s="37" t="s">
        <v>465</v>
      </c>
      <c r="D29" s="46" t="s">
        <v>466</v>
      </c>
      <c r="E29" s="22">
        <v>40</v>
      </c>
      <c r="F29" s="22">
        <f t="shared" si="4"/>
        <v>249</v>
      </c>
      <c r="G29" s="22">
        <f t="shared" si="5"/>
        <v>288</v>
      </c>
      <c r="H29" s="29"/>
      <c r="I29" s="38" t="s">
        <v>49</v>
      </c>
    </row>
    <row r="30" spans="1:9" x14ac:dyDescent="0.35">
      <c r="A30" s="29"/>
      <c r="B30" s="37">
        <f t="shared" si="6"/>
        <v>12</v>
      </c>
      <c r="C30" s="37" t="s">
        <v>467</v>
      </c>
      <c r="D30" s="46" t="s">
        <v>468</v>
      </c>
      <c r="E30" s="22">
        <v>12</v>
      </c>
      <c r="F30" s="22">
        <f t="shared" si="4"/>
        <v>289</v>
      </c>
      <c r="G30" s="22">
        <f t="shared" si="5"/>
        <v>300</v>
      </c>
      <c r="H30" s="29"/>
      <c r="I30" s="38" t="s">
        <v>49</v>
      </c>
    </row>
    <row r="31" spans="1:9" x14ac:dyDescent="0.35">
      <c r="A31" s="29"/>
      <c r="B31" s="37">
        <f t="shared" si="6"/>
        <v>13</v>
      </c>
      <c r="C31" s="37" t="s">
        <v>469</v>
      </c>
      <c r="D31" s="46" t="s">
        <v>492</v>
      </c>
      <c r="E31" s="22">
        <v>25</v>
      </c>
      <c r="F31" s="22">
        <f t="shared" si="4"/>
        <v>301</v>
      </c>
      <c r="G31" s="22">
        <f t="shared" si="5"/>
        <v>325</v>
      </c>
      <c r="H31" s="29"/>
      <c r="I31" s="38" t="s">
        <v>49</v>
      </c>
    </row>
    <row r="32" spans="1:9" x14ac:dyDescent="0.35">
      <c r="A32" s="29"/>
      <c r="B32" s="37">
        <f>B31+1</f>
        <v>14</v>
      </c>
      <c r="C32" s="37" t="s">
        <v>470</v>
      </c>
      <c r="D32" s="46" t="s">
        <v>471</v>
      </c>
      <c r="E32" s="22">
        <v>20</v>
      </c>
      <c r="F32" s="22">
        <f>(G31+1)</f>
        <v>326</v>
      </c>
      <c r="G32" s="22">
        <f t="shared" si="5"/>
        <v>345</v>
      </c>
      <c r="H32" s="29"/>
      <c r="I32" s="38" t="s">
        <v>49</v>
      </c>
    </row>
    <row r="33" spans="1:9" x14ac:dyDescent="0.35">
      <c r="A33" s="29"/>
      <c r="B33" s="37">
        <f t="shared" si="6"/>
        <v>15</v>
      </c>
      <c r="C33" s="37" t="s">
        <v>472</v>
      </c>
      <c r="D33" s="46" t="s">
        <v>473</v>
      </c>
      <c r="E33" s="22">
        <v>20</v>
      </c>
      <c r="F33" s="22">
        <f t="shared" si="4"/>
        <v>346</v>
      </c>
      <c r="G33" s="22">
        <f t="shared" si="5"/>
        <v>365</v>
      </c>
      <c r="H33" s="29"/>
      <c r="I33" s="38" t="s">
        <v>49</v>
      </c>
    </row>
    <row r="34" spans="1:9" x14ac:dyDescent="0.35">
      <c r="A34" s="29"/>
      <c r="B34" s="37">
        <f>B33+1</f>
        <v>16</v>
      </c>
      <c r="C34" s="37" t="s">
        <v>474</v>
      </c>
      <c r="D34" s="46" t="s">
        <v>475</v>
      </c>
      <c r="E34" s="22">
        <v>25</v>
      </c>
      <c r="F34" s="22">
        <f>(G33+1)</f>
        <v>366</v>
      </c>
      <c r="G34" s="22">
        <f t="shared" si="5"/>
        <v>390</v>
      </c>
      <c r="H34" s="29"/>
      <c r="I34" s="38" t="s">
        <v>49</v>
      </c>
    </row>
    <row r="35" spans="1:9" x14ac:dyDescent="0.35">
      <c r="A35" s="29"/>
      <c r="B35" s="37">
        <f t="shared" si="6"/>
        <v>17</v>
      </c>
      <c r="C35" s="37" t="s">
        <v>92</v>
      </c>
      <c r="D35" s="46" t="s">
        <v>476</v>
      </c>
      <c r="E35" s="22">
        <v>19</v>
      </c>
      <c r="F35" s="22">
        <f t="shared" si="4"/>
        <v>391</v>
      </c>
      <c r="G35" s="22">
        <f t="shared" si="5"/>
        <v>409</v>
      </c>
      <c r="H35" s="29"/>
      <c r="I35" s="38" t="s">
        <v>49</v>
      </c>
    </row>
    <row r="36" spans="1:9" x14ac:dyDescent="0.35">
      <c r="A36" s="29"/>
      <c r="B36" s="37">
        <f t="shared" si="6"/>
        <v>18</v>
      </c>
      <c r="C36" s="37" t="s">
        <v>92</v>
      </c>
      <c r="D36" s="46" t="s">
        <v>477</v>
      </c>
      <c r="E36" s="22">
        <v>20</v>
      </c>
      <c r="F36" s="22">
        <f t="shared" si="4"/>
        <v>410</v>
      </c>
      <c r="G36" s="22">
        <f t="shared" si="5"/>
        <v>429</v>
      </c>
      <c r="H36" s="29"/>
      <c r="I36" s="38" t="s">
        <v>49</v>
      </c>
    </row>
    <row r="37" spans="1:9" x14ac:dyDescent="0.35">
      <c r="A37" s="29"/>
      <c r="B37" s="37">
        <f t="shared" si="6"/>
        <v>19</v>
      </c>
      <c r="C37" s="37" t="s">
        <v>459</v>
      </c>
      <c r="D37" s="46" t="s">
        <v>478</v>
      </c>
      <c r="E37" s="22">
        <v>40</v>
      </c>
      <c r="F37" s="22">
        <f t="shared" si="4"/>
        <v>430</v>
      </c>
      <c r="G37" s="22">
        <f t="shared" si="5"/>
        <v>469</v>
      </c>
      <c r="H37" s="29"/>
      <c r="I37" s="38" t="s">
        <v>49</v>
      </c>
    </row>
    <row r="38" spans="1:9" x14ac:dyDescent="0.35">
      <c r="A38" s="29"/>
      <c r="B38" s="37">
        <f t="shared" si="6"/>
        <v>20</v>
      </c>
      <c r="C38" s="37" t="s">
        <v>461</v>
      </c>
      <c r="D38" s="46" t="s">
        <v>479</v>
      </c>
      <c r="E38" s="22">
        <v>40</v>
      </c>
      <c r="F38" s="22">
        <f t="shared" si="4"/>
        <v>470</v>
      </c>
      <c r="G38" s="22">
        <f t="shared" si="5"/>
        <v>509</v>
      </c>
      <c r="H38" s="29"/>
      <c r="I38" s="38" t="s">
        <v>49</v>
      </c>
    </row>
    <row r="39" spans="1:9" x14ac:dyDescent="0.35">
      <c r="A39" s="29"/>
      <c r="B39" s="37">
        <f t="shared" si="6"/>
        <v>21</v>
      </c>
      <c r="C39" s="37" t="s">
        <v>463</v>
      </c>
      <c r="D39" s="46" t="s">
        <v>480</v>
      </c>
      <c r="E39" s="22">
        <v>40</v>
      </c>
      <c r="F39" s="22">
        <f t="shared" si="4"/>
        <v>510</v>
      </c>
      <c r="G39" s="22">
        <f t="shared" si="5"/>
        <v>549</v>
      </c>
      <c r="H39" s="29"/>
      <c r="I39" s="38" t="s">
        <v>49</v>
      </c>
    </row>
    <row r="40" spans="1:9" x14ac:dyDescent="0.35">
      <c r="A40" s="29"/>
      <c r="B40" s="37">
        <f t="shared" si="6"/>
        <v>22</v>
      </c>
      <c r="C40" s="37" t="s">
        <v>465</v>
      </c>
      <c r="D40" s="46" t="s">
        <v>481</v>
      </c>
      <c r="E40" s="22">
        <v>40</v>
      </c>
      <c r="F40" s="22">
        <f t="shared" si="4"/>
        <v>550</v>
      </c>
      <c r="G40" s="22">
        <f t="shared" si="5"/>
        <v>589</v>
      </c>
      <c r="H40" s="29"/>
      <c r="I40" s="38" t="s">
        <v>49</v>
      </c>
    </row>
    <row r="41" spans="1:9" x14ac:dyDescent="0.35">
      <c r="A41" s="29"/>
      <c r="B41" s="37">
        <f t="shared" si="6"/>
        <v>23</v>
      </c>
      <c r="C41" s="37" t="s">
        <v>467</v>
      </c>
      <c r="D41" s="46" t="s">
        <v>482</v>
      </c>
      <c r="E41" s="22">
        <v>12</v>
      </c>
      <c r="F41" s="22">
        <f t="shared" si="4"/>
        <v>590</v>
      </c>
      <c r="G41" s="22">
        <f t="shared" si="5"/>
        <v>601</v>
      </c>
      <c r="H41" s="29"/>
      <c r="I41" s="38" t="s">
        <v>49</v>
      </c>
    </row>
    <row r="42" spans="1:9" x14ac:dyDescent="0.35">
      <c r="A42" s="29"/>
      <c r="B42" s="37">
        <f t="shared" si="6"/>
        <v>24</v>
      </c>
      <c r="C42" s="37" t="s">
        <v>469</v>
      </c>
      <c r="D42" s="46" t="s">
        <v>483</v>
      </c>
      <c r="E42" s="22">
        <v>25</v>
      </c>
      <c r="F42" s="22">
        <f t="shared" si="4"/>
        <v>602</v>
      </c>
      <c r="G42" s="22">
        <f t="shared" si="5"/>
        <v>626</v>
      </c>
      <c r="H42" s="29"/>
      <c r="I42" s="38" t="s">
        <v>49</v>
      </c>
    </row>
    <row r="43" spans="1:9" x14ac:dyDescent="0.35">
      <c r="A43" s="29"/>
      <c r="B43" s="37">
        <f t="shared" si="6"/>
        <v>25</v>
      </c>
      <c r="C43" s="37" t="s">
        <v>470</v>
      </c>
      <c r="D43" s="46" t="s">
        <v>484</v>
      </c>
      <c r="E43" s="22">
        <v>20</v>
      </c>
      <c r="F43" s="22">
        <f t="shared" si="4"/>
        <v>627</v>
      </c>
      <c r="G43" s="22">
        <f t="shared" si="5"/>
        <v>646</v>
      </c>
      <c r="H43" s="29"/>
      <c r="I43" s="38" t="s">
        <v>49</v>
      </c>
    </row>
    <row r="44" spans="1:9" x14ac:dyDescent="0.35">
      <c r="A44" s="29"/>
      <c r="B44" s="37">
        <f t="shared" si="6"/>
        <v>26</v>
      </c>
      <c r="C44" s="37" t="s">
        <v>472</v>
      </c>
      <c r="D44" s="46" t="s">
        <v>485</v>
      </c>
      <c r="E44" s="22">
        <v>20</v>
      </c>
      <c r="F44" s="22">
        <f t="shared" si="4"/>
        <v>647</v>
      </c>
      <c r="G44" s="22">
        <f t="shared" si="5"/>
        <v>666</v>
      </c>
      <c r="H44" s="29"/>
      <c r="I44" s="38" t="s">
        <v>49</v>
      </c>
    </row>
    <row r="45" spans="1:9" x14ac:dyDescent="0.35">
      <c r="A45" s="29"/>
      <c r="B45" s="37">
        <f t="shared" si="6"/>
        <v>27</v>
      </c>
      <c r="C45" s="37" t="s">
        <v>474</v>
      </c>
      <c r="D45" s="46" t="s">
        <v>486</v>
      </c>
      <c r="E45" s="22">
        <v>25</v>
      </c>
      <c r="F45" s="22">
        <f t="shared" si="4"/>
        <v>667</v>
      </c>
      <c r="G45" s="22">
        <f t="shared" si="5"/>
        <v>691</v>
      </c>
      <c r="H45" s="29"/>
      <c r="I45" s="38" t="s">
        <v>49</v>
      </c>
    </row>
    <row r="46" spans="1:9" x14ac:dyDescent="0.35">
      <c r="A46" s="29"/>
      <c r="B46" s="37">
        <f t="shared" si="6"/>
        <v>28</v>
      </c>
      <c r="C46" s="37" t="s">
        <v>152</v>
      </c>
      <c r="D46" s="44" t="s">
        <v>487</v>
      </c>
      <c r="E46" s="37">
        <v>15</v>
      </c>
      <c r="F46" s="22">
        <f t="shared" si="4"/>
        <v>692</v>
      </c>
      <c r="G46" s="22">
        <f t="shared" si="5"/>
        <v>706</v>
      </c>
      <c r="H46" s="29"/>
      <c r="I46" s="38" t="s">
        <v>488</v>
      </c>
    </row>
    <row r="47" spans="1:9" x14ac:dyDescent="0.35">
      <c r="A47" s="29"/>
      <c r="B47" s="37">
        <f t="shared" si="6"/>
        <v>29</v>
      </c>
      <c r="C47" s="37" t="s">
        <v>30</v>
      </c>
      <c r="D47" s="44" t="s">
        <v>489</v>
      </c>
      <c r="E47" s="37">
        <v>500</v>
      </c>
      <c r="F47" s="22">
        <f t="shared" ref="F47" si="7">(G46+1)</f>
        <v>707</v>
      </c>
      <c r="G47" s="22">
        <f t="shared" ref="G47" si="8">(F47+E47) - 1</f>
        <v>1206</v>
      </c>
      <c r="H47" s="29"/>
      <c r="I47" s="38" t="s">
        <v>49</v>
      </c>
    </row>
    <row r="48" spans="1:9" x14ac:dyDescent="0.35">
      <c r="A48" s="29"/>
      <c r="B48" s="37"/>
      <c r="C48" s="37"/>
      <c r="D48" s="44"/>
      <c r="E48" s="37"/>
      <c r="F48" s="37"/>
      <c r="G48" s="37"/>
      <c r="H48" s="29"/>
      <c r="I48" s="38"/>
    </row>
    <row r="49" spans="1:9" x14ac:dyDescent="0.35">
      <c r="A49" s="29" t="s">
        <v>199</v>
      </c>
      <c r="B49" s="37">
        <v>1</v>
      </c>
      <c r="C49" s="37"/>
      <c r="D49" s="44" t="s">
        <v>5</v>
      </c>
      <c r="E49" s="37">
        <v>11</v>
      </c>
      <c r="F49" s="37">
        <v>1</v>
      </c>
      <c r="G49" s="37">
        <v>11</v>
      </c>
      <c r="H49" s="29" t="s">
        <v>22</v>
      </c>
      <c r="I49" s="38"/>
    </row>
    <row r="50" spans="1:9" ht="26" x14ac:dyDescent="0.35">
      <c r="A50" s="22"/>
      <c r="B50" s="22">
        <f t="shared" ref="B50:B81" si="9">(B49 + 1)</f>
        <v>2</v>
      </c>
      <c r="C50" s="22" t="s">
        <v>223</v>
      </c>
      <c r="D50" s="46" t="s">
        <v>250</v>
      </c>
      <c r="E50" s="22">
        <v>8</v>
      </c>
      <c r="F50" s="22">
        <f t="shared" ref="F50:F75" si="10">(G49+1)</f>
        <v>12</v>
      </c>
      <c r="G50" s="22">
        <f t="shared" ref="G50:G75" si="11">(F50+E50) - 1</f>
        <v>19</v>
      </c>
      <c r="H50" s="24"/>
      <c r="I50" s="39" t="s">
        <v>247</v>
      </c>
    </row>
    <row r="51" spans="1:9" ht="26" x14ac:dyDescent="0.35">
      <c r="A51" s="22"/>
      <c r="B51" s="22">
        <f t="shared" si="9"/>
        <v>3</v>
      </c>
      <c r="C51" s="22" t="s">
        <v>209</v>
      </c>
      <c r="D51" s="46" t="s">
        <v>251</v>
      </c>
      <c r="E51" s="22">
        <v>20</v>
      </c>
      <c r="F51" s="22">
        <f t="shared" si="10"/>
        <v>20</v>
      </c>
      <c r="G51" s="22">
        <f t="shared" si="11"/>
        <v>39</v>
      </c>
      <c r="H51" s="24"/>
      <c r="I51" s="39" t="s">
        <v>248</v>
      </c>
    </row>
    <row r="52" spans="1:9" x14ac:dyDescent="0.35">
      <c r="A52" s="22"/>
      <c r="B52" s="22">
        <f t="shared" si="9"/>
        <v>4</v>
      </c>
      <c r="C52" s="22" t="s">
        <v>52</v>
      </c>
      <c r="D52" s="46" t="s">
        <v>211</v>
      </c>
      <c r="E52" s="22">
        <v>25</v>
      </c>
      <c r="F52" s="22">
        <f t="shared" si="10"/>
        <v>40</v>
      </c>
      <c r="G52" s="22">
        <f t="shared" si="11"/>
        <v>64</v>
      </c>
      <c r="H52" s="22"/>
      <c r="I52" s="40" t="s">
        <v>133</v>
      </c>
    </row>
    <row r="53" spans="1:9" x14ac:dyDescent="0.35">
      <c r="A53" s="22"/>
      <c r="B53" s="22">
        <f t="shared" si="9"/>
        <v>5</v>
      </c>
      <c r="C53" s="22" t="s">
        <v>122</v>
      </c>
      <c r="D53" s="46" t="s">
        <v>212</v>
      </c>
      <c r="E53" s="22">
        <v>25</v>
      </c>
      <c r="F53" s="22">
        <f t="shared" si="10"/>
        <v>65</v>
      </c>
      <c r="G53" s="22">
        <f t="shared" si="11"/>
        <v>89</v>
      </c>
      <c r="H53" s="22"/>
      <c r="I53" s="40" t="s">
        <v>49</v>
      </c>
    </row>
    <row r="54" spans="1:9" x14ac:dyDescent="0.35">
      <c r="A54" s="22"/>
      <c r="B54" s="22">
        <f t="shared" si="9"/>
        <v>6</v>
      </c>
      <c r="C54" s="22" t="s">
        <v>224</v>
      </c>
      <c r="D54" s="46" t="s">
        <v>252</v>
      </c>
      <c r="E54" s="22">
        <v>20</v>
      </c>
      <c r="F54" s="22">
        <f t="shared" si="10"/>
        <v>90</v>
      </c>
      <c r="G54" s="22">
        <f t="shared" si="11"/>
        <v>109</v>
      </c>
      <c r="H54" s="22"/>
      <c r="I54" s="40" t="s">
        <v>225</v>
      </c>
    </row>
    <row r="55" spans="1:9" x14ac:dyDescent="0.35">
      <c r="A55" s="22"/>
      <c r="B55" s="22">
        <f t="shared" si="9"/>
        <v>7</v>
      </c>
      <c r="C55" s="22" t="s">
        <v>382</v>
      </c>
      <c r="D55" s="46" t="s">
        <v>253</v>
      </c>
      <c r="E55" s="22">
        <v>7</v>
      </c>
      <c r="F55" s="22">
        <f t="shared" si="10"/>
        <v>110</v>
      </c>
      <c r="G55" s="22">
        <f t="shared" si="11"/>
        <v>116</v>
      </c>
      <c r="H55" s="22"/>
      <c r="I55" s="40" t="s">
        <v>133</v>
      </c>
    </row>
    <row r="56" spans="1:9" x14ac:dyDescent="0.35">
      <c r="A56" s="22"/>
      <c r="B56" s="22">
        <f t="shared" si="9"/>
        <v>8</v>
      </c>
      <c r="C56" s="23" t="s">
        <v>2</v>
      </c>
      <c r="D56" s="46" t="s">
        <v>103</v>
      </c>
      <c r="E56" s="22">
        <v>25</v>
      </c>
      <c r="F56" s="22">
        <f t="shared" si="10"/>
        <v>117</v>
      </c>
      <c r="G56" s="22">
        <f t="shared" si="11"/>
        <v>141</v>
      </c>
      <c r="H56" s="25"/>
      <c r="I56" s="40" t="s">
        <v>133</v>
      </c>
    </row>
    <row r="57" spans="1:9" x14ac:dyDescent="0.35">
      <c r="A57" s="22"/>
      <c r="B57" s="22">
        <f t="shared" si="9"/>
        <v>9</v>
      </c>
      <c r="C57" s="23" t="s">
        <v>3</v>
      </c>
      <c r="D57" s="46" t="s">
        <v>226</v>
      </c>
      <c r="E57" s="22">
        <v>25</v>
      </c>
      <c r="F57" s="22">
        <f t="shared" si="10"/>
        <v>142</v>
      </c>
      <c r="G57" s="22">
        <f t="shared" si="11"/>
        <v>166</v>
      </c>
      <c r="H57" s="25"/>
      <c r="I57" s="40" t="s">
        <v>133</v>
      </c>
    </row>
    <row r="58" spans="1:9" x14ac:dyDescent="0.35">
      <c r="A58" s="22"/>
      <c r="B58" s="22">
        <f t="shared" si="9"/>
        <v>10</v>
      </c>
      <c r="C58" s="23" t="s">
        <v>36</v>
      </c>
      <c r="D58" s="46" t="s">
        <v>254</v>
      </c>
      <c r="E58" s="22">
        <v>25</v>
      </c>
      <c r="F58" s="22">
        <f t="shared" si="10"/>
        <v>167</v>
      </c>
      <c r="G58" s="22">
        <f t="shared" si="11"/>
        <v>191</v>
      </c>
      <c r="H58" s="25"/>
      <c r="I58" s="40" t="s">
        <v>49</v>
      </c>
    </row>
    <row r="59" spans="1:9" x14ac:dyDescent="0.35">
      <c r="A59" s="22"/>
      <c r="B59" s="22">
        <f t="shared" si="9"/>
        <v>11</v>
      </c>
      <c r="C59" s="23" t="s">
        <v>55</v>
      </c>
      <c r="D59" s="46" t="s">
        <v>255</v>
      </c>
      <c r="E59" s="22">
        <v>15</v>
      </c>
      <c r="F59" s="22">
        <f t="shared" si="10"/>
        <v>192</v>
      </c>
      <c r="G59" s="22">
        <f t="shared" si="11"/>
        <v>206</v>
      </c>
      <c r="H59" s="26"/>
      <c r="I59" s="40" t="s">
        <v>133</v>
      </c>
    </row>
    <row r="60" spans="1:9" x14ac:dyDescent="0.35">
      <c r="A60" s="22"/>
      <c r="B60" s="22">
        <f t="shared" si="9"/>
        <v>12</v>
      </c>
      <c r="C60" s="22" t="s">
        <v>227</v>
      </c>
      <c r="D60" s="46" t="s">
        <v>256</v>
      </c>
      <c r="E60" s="22">
        <v>15</v>
      </c>
      <c r="F60" s="22">
        <f t="shared" si="10"/>
        <v>207</v>
      </c>
      <c r="G60" s="22">
        <f t="shared" si="11"/>
        <v>221</v>
      </c>
      <c r="H60" s="24"/>
      <c r="I60" s="40" t="s">
        <v>49</v>
      </c>
    </row>
    <row r="61" spans="1:9" x14ac:dyDescent="0.35">
      <c r="A61" s="22"/>
      <c r="B61" s="22">
        <f t="shared" si="9"/>
        <v>13</v>
      </c>
      <c r="C61" s="22" t="s">
        <v>228</v>
      </c>
      <c r="D61" s="46" t="s">
        <v>257</v>
      </c>
      <c r="E61" s="22">
        <v>15</v>
      </c>
      <c r="F61" s="22">
        <f t="shared" si="10"/>
        <v>222</v>
      </c>
      <c r="G61" s="22">
        <f t="shared" si="11"/>
        <v>236</v>
      </c>
      <c r="H61" s="22"/>
      <c r="I61" s="40" t="s">
        <v>49</v>
      </c>
    </row>
    <row r="62" spans="1:9" ht="25" x14ac:dyDescent="0.35">
      <c r="A62" s="22"/>
      <c r="B62" s="22">
        <f t="shared" si="9"/>
        <v>14</v>
      </c>
      <c r="C62" s="22" t="s">
        <v>40</v>
      </c>
      <c r="D62" s="46" t="s">
        <v>229</v>
      </c>
      <c r="E62" s="22">
        <v>20</v>
      </c>
      <c r="F62" s="22">
        <f t="shared" si="10"/>
        <v>237</v>
      </c>
      <c r="G62" s="22">
        <f t="shared" si="11"/>
        <v>256</v>
      </c>
      <c r="H62" s="22"/>
      <c r="I62" s="40" t="s">
        <v>249</v>
      </c>
    </row>
    <row r="63" spans="1:9" x14ac:dyDescent="0.35">
      <c r="A63" s="22"/>
      <c r="B63" s="22">
        <f t="shared" si="9"/>
        <v>15</v>
      </c>
      <c r="C63" s="22" t="s">
        <v>60</v>
      </c>
      <c r="D63" s="46" t="s">
        <v>125</v>
      </c>
      <c r="E63" s="22">
        <v>10</v>
      </c>
      <c r="F63" s="22">
        <f t="shared" si="10"/>
        <v>257</v>
      </c>
      <c r="G63" s="22">
        <f t="shared" si="11"/>
        <v>266</v>
      </c>
      <c r="H63" s="22"/>
      <c r="I63" s="40" t="s">
        <v>49</v>
      </c>
    </row>
    <row r="64" spans="1:9" x14ac:dyDescent="0.35">
      <c r="A64" s="22"/>
      <c r="B64" s="22">
        <f t="shared" si="9"/>
        <v>16</v>
      </c>
      <c r="C64" s="22" t="s">
        <v>230</v>
      </c>
      <c r="D64" s="46" t="s">
        <v>258</v>
      </c>
      <c r="E64" s="22">
        <v>10</v>
      </c>
      <c r="F64" s="22">
        <f t="shared" si="10"/>
        <v>267</v>
      </c>
      <c r="G64" s="22">
        <f t="shared" si="11"/>
        <v>276</v>
      </c>
      <c r="H64" s="22"/>
      <c r="I64" s="40" t="s">
        <v>49</v>
      </c>
    </row>
    <row r="65" spans="1:9" x14ac:dyDescent="0.35">
      <c r="A65" s="22"/>
      <c r="B65" s="22">
        <f t="shared" si="9"/>
        <v>17</v>
      </c>
      <c r="C65" s="22" t="s">
        <v>215</v>
      </c>
      <c r="D65" s="46" t="s">
        <v>259</v>
      </c>
      <c r="E65" s="22">
        <v>10</v>
      </c>
      <c r="F65" s="22">
        <f t="shared" si="10"/>
        <v>277</v>
      </c>
      <c r="G65" s="22">
        <f t="shared" si="11"/>
        <v>286</v>
      </c>
      <c r="H65" s="22"/>
      <c r="I65" s="40" t="s">
        <v>49</v>
      </c>
    </row>
    <row r="66" spans="1:9" x14ac:dyDescent="0.35">
      <c r="A66" s="22"/>
      <c r="B66" s="22">
        <f t="shared" si="9"/>
        <v>18</v>
      </c>
      <c r="C66" s="22" t="s">
        <v>82</v>
      </c>
      <c r="D66" s="46" t="s">
        <v>260</v>
      </c>
      <c r="E66" s="22">
        <v>20</v>
      </c>
      <c r="F66" s="22">
        <f t="shared" si="10"/>
        <v>287</v>
      </c>
      <c r="G66" s="22">
        <f t="shared" si="11"/>
        <v>306</v>
      </c>
      <c r="H66" s="22"/>
      <c r="I66" s="40" t="s">
        <v>49</v>
      </c>
    </row>
    <row r="67" spans="1:9" x14ac:dyDescent="0.35">
      <c r="A67" s="22"/>
      <c r="B67" s="22">
        <f t="shared" si="9"/>
        <v>19</v>
      </c>
      <c r="C67" s="22" t="s">
        <v>180</v>
      </c>
      <c r="D67" s="46" t="s">
        <v>261</v>
      </c>
      <c r="E67" s="22">
        <v>30</v>
      </c>
      <c r="F67" s="22">
        <f t="shared" si="10"/>
        <v>307</v>
      </c>
      <c r="G67" s="22">
        <f t="shared" si="11"/>
        <v>336</v>
      </c>
      <c r="H67" s="22"/>
      <c r="I67" s="40" t="s">
        <v>49</v>
      </c>
    </row>
    <row r="68" spans="1:9" x14ac:dyDescent="0.35">
      <c r="A68" s="22"/>
      <c r="B68" s="22">
        <f t="shared" si="9"/>
        <v>20</v>
      </c>
      <c r="C68" s="22" t="s">
        <v>231</v>
      </c>
      <c r="D68" s="46" t="s">
        <v>231</v>
      </c>
      <c r="E68" s="22">
        <v>4</v>
      </c>
      <c r="F68" s="22">
        <f t="shared" si="10"/>
        <v>337</v>
      </c>
      <c r="G68" s="22">
        <f t="shared" si="11"/>
        <v>340</v>
      </c>
      <c r="H68" s="22"/>
      <c r="I68" s="40" t="s">
        <v>232</v>
      </c>
    </row>
    <row r="69" spans="1:9" x14ac:dyDescent="0.35">
      <c r="A69" s="22"/>
      <c r="B69" s="22">
        <f t="shared" si="9"/>
        <v>21</v>
      </c>
      <c r="C69" s="22" t="s">
        <v>233</v>
      </c>
      <c r="D69" s="46" t="s">
        <v>234</v>
      </c>
      <c r="E69" s="22">
        <v>30</v>
      </c>
      <c r="F69" s="22">
        <f t="shared" si="10"/>
        <v>341</v>
      </c>
      <c r="G69" s="22">
        <f t="shared" si="11"/>
        <v>370</v>
      </c>
      <c r="H69" s="22"/>
      <c r="I69" s="40" t="s">
        <v>49</v>
      </c>
    </row>
    <row r="70" spans="1:9" x14ac:dyDescent="0.35">
      <c r="A70" s="22"/>
      <c r="B70" s="22">
        <f t="shared" si="9"/>
        <v>22</v>
      </c>
      <c r="C70" s="22" t="s">
        <v>235</v>
      </c>
      <c r="D70" s="46" t="s">
        <v>447</v>
      </c>
      <c r="E70" s="22">
        <v>25</v>
      </c>
      <c r="F70" s="22">
        <f t="shared" si="10"/>
        <v>371</v>
      </c>
      <c r="G70" s="22">
        <f t="shared" si="11"/>
        <v>395</v>
      </c>
      <c r="H70" s="22"/>
      <c r="I70" s="40" t="s">
        <v>49</v>
      </c>
    </row>
    <row r="71" spans="1:9" x14ac:dyDescent="0.35">
      <c r="A71" s="22"/>
      <c r="B71" s="22">
        <f t="shared" si="9"/>
        <v>23</v>
      </c>
      <c r="C71" s="22" t="s">
        <v>236</v>
      </c>
      <c r="D71" s="46" t="s">
        <v>262</v>
      </c>
      <c r="E71" s="22">
        <v>30</v>
      </c>
      <c r="F71" s="22">
        <f t="shared" si="10"/>
        <v>396</v>
      </c>
      <c r="G71" s="22">
        <f t="shared" si="11"/>
        <v>425</v>
      </c>
      <c r="H71" s="22"/>
      <c r="I71" s="40" t="s">
        <v>49</v>
      </c>
    </row>
    <row r="72" spans="1:9" x14ac:dyDescent="0.35">
      <c r="A72" s="22"/>
      <c r="B72" s="22">
        <f t="shared" si="9"/>
        <v>24</v>
      </c>
      <c r="C72" s="22" t="s">
        <v>237</v>
      </c>
      <c r="D72" s="46" t="s">
        <v>263</v>
      </c>
      <c r="E72" s="22">
        <v>25</v>
      </c>
      <c r="F72" s="22">
        <f t="shared" si="10"/>
        <v>426</v>
      </c>
      <c r="G72" s="22">
        <f t="shared" si="11"/>
        <v>450</v>
      </c>
      <c r="H72" s="22"/>
      <c r="I72" s="40" t="s">
        <v>49</v>
      </c>
    </row>
    <row r="73" spans="1:9" x14ac:dyDescent="0.35">
      <c r="A73" s="22"/>
      <c r="B73" s="22">
        <f t="shared" si="9"/>
        <v>25</v>
      </c>
      <c r="C73" s="22" t="s">
        <v>238</v>
      </c>
      <c r="D73" s="46" t="s">
        <v>264</v>
      </c>
      <c r="E73" s="22">
        <v>30</v>
      </c>
      <c r="F73" s="22">
        <f t="shared" si="10"/>
        <v>451</v>
      </c>
      <c r="G73" s="22">
        <f t="shared" si="11"/>
        <v>480</v>
      </c>
      <c r="H73" s="22"/>
      <c r="I73" s="40" t="s">
        <v>49</v>
      </c>
    </row>
    <row r="74" spans="1:9" x14ac:dyDescent="0.35">
      <c r="A74" s="22"/>
      <c r="B74" s="22">
        <f t="shared" si="9"/>
        <v>26</v>
      </c>
      <c r="C74" s="22" t="s">
        <v>239</v>
      </c>
      <c r="D74" s="46" t="s">
        <v>240</v>
      </c>
      <c r="E74" s="22">
        <v>15</v>
      </c>
      <c r="F74" s="22">
        <f t="shared" si="10"/>
        <v>481</v>
      </c>
      <c r="G74" s="22">
        <f t="shared" si="11"/>
        <v>495</v>
      </c>
      <c r="H74" s="22"/>
      <c r="I74" s="40" t="s">
        <v>49</v>
      </c>
    </row>
    <row r="75" spans="1:9" x14ac:dyDescent="0.35">
      <c r="A75" s="22"/>
      <c r="B75" s="22">
        <f t="shared" si="9"/>
        <v>27</v>
      </c>
      <c r="C75" s="22" t="s">
        <v>241</v>
      </c>
      <c r="D75" s="46" t="s">
        <v>265</v>
      </c>
      <c r="E75" s="22">
        <v>15</v>
      </c>
      <c r="F75" s="22">
        <f t="shared" si="10"/>
        <v>496</v>
      </c>
      <c r="G75" s="22">
        <f t="shared" si="11"/>
        <v>510</v>
      </c>
      <c r="H75" s="22"/>
      <c r="I75" s="40" t="s">
        <v>49</v>
      </c>
    </row>
    <row r="76" spans="1:9" x14ac:dyDescent="0.35">
      <c r="A76" s="22"/>
      <c r="B76" s="22">
        <f t="shared" si="9"/>
        <v>28</v>
      </c>
      <c r="C76" s="22" t="s">
        <v>92</v>
      </c>
      <c r="D76" s="46" t="s">
        <v>416</v>
      </c>
      <c r="E76" s="22">
        <v>25</v>
      </c>
      <c r="F76" s="22">
        <f t="shared" ref="F76:F78" si="12">(G75+1)</f>
        <v>511</v>
      </c>
      <c r="G76" s="22">
        <f t="shared" ref="G76:G78" si="13">(F76+E76) - 1</f>
        <v>535</v>
      </c>
      <c r="H76" s="22"/>
      <c r="I76" s="40" t="s">
        <v>719</v>
      </c>
    </row>
    <row r="77" spans="1:9" x14ac:dyDescent="0.35">
      <c r="A77" s="22"/>
      <c r="B77" s="22">
        <f t="shared" si="9"/>
        <v>29</v>
      </c>
      <c r="C77" s="22" t="s">
        <v>92</v>
      </c>
      <c r="D77" s="46" t="s">
        <v>417</v>
      </c>
      <c r="E77" s="22">
        <v>25</v>
      </c>
      <c r="F77" s="22">
        <f t="shared" si="12"/>
        <v>536</v>
      </c>
      <c r="G77" s="22">
        <f t="shared" si="13"/>
        <v>560</v>
      </c>
      <c r="H77" s="22"/>
      <c r="I77" s="40" t="s">
        <v>720</v>
      </c>
    </row>
    <row r="78" spans="1:9" x14ac:dyDescent="0.35">
      <c r="A78" s="22"/>
      <c r="B78" s="22">
        <f t="shared" si="9"/>
        <v>30</v>
      </c>
      <c r="C78" s="22" t="s">
        <v>92</v>
      </c>
      <c r="D78" s="46" t="s">
        <v>429</v>
      </c>
      <c r="E78" s="22">
        <v>20</v>
      </c>
      <c r="F78" s="22">
        <f t="shared" si="12"/>
        <v>561</v>
      </c>
      <c r="G78" s="22">
        <f t="shared" si="13"/>
        <v>580</v>
      </c>
      <c r="H78" s="24"/>
      <c r="I78" s="40" t="s">
        <v>430</v>
      </c>
    </row>
    <row r="79" spans="1:9" x14ac:dyDescent="0.35">
      <c r="A79" s="22"/>
      <c r="B79" s="22">
        <f t="shared" si="9"/>
        <v>31</v>
      </c>
      <c r="C79" s="22" t="s">
        <v>92</v>
      </c>
      <c r="D79" s="46" t="s">
        <v>432</v>
      </c>
      <c r="E79" s="22">
        <v>20</v>
      </c>
      <c r="F79" s="22">
        <f t="shared" ref="F79" si="14">(G78+1)</f>
        <v>581</v>
      </c>
      <c r="G79" s="22">
        <f t="shared" ref="G79" si="15">(F79+E79) - 1</f>
        <v>600</v>
      </c>
      <c r="H79" s="24"/>
      <c r="I79" s="40" t="s">
        <v>435</v>
      </c>
    </row>
    <row r="80" spans="1:9" x14ac:dyDescent="0.35">
      <c r="A80" s="22"/>
      <c r="B80" s="22">
        <f t="shared" si="9"/>
        <v>32</v>
      </c>
      <c r="C80" s="22" t="s">
        <v>92</v>
      </c>
      <c r="D80" s="44" t="s">
        <v>433</v>
      </c>
      <c r="E80" s="37">
        <v>20</v>
      </c>
      <c r="F80" s="22">
        <f t="shared" ref="F80" si="16">(G79+1)</f>
        <v>601</v>
      </c>
      <c r="G80" s="22">
        <f t="shared" ref="G80" si="17">(F80+E80) - 1</f>
        <v>620</v>
      </c>
      <c r="H80" s="24"/>
      <c r="I80" s="40" t="s">
        <v>434</v>
      </c>
    </row>
    <row r="81" spans="1:9" x14ac:dyDescent="0.35">
      <c r="A81" s="22"/>
      <c r="B81" s="22">
        <f t="shared" si="9"/>
        <v>33</v>
      </c>
      <c r="C81" s="22" t="s">
        <v>92</v>
      </c>
      <c r="D81" s="44" t="s">
        <v>184</v>
      </c>
      <c r="E81" s="37">
        <v>20</v>
      </c>
      <c r="F81" s="22">
        <f t="shared" ref="F81" si="18">(G80+1)</f>
        <v>621</v>
      </c>
      <c r="G81" s="22">
        <f t="shared" ref="G81" si="19">(F81+E81) - 1</f>
        <v>640</v>
      </c>
      <c r="H81" s="24"/>
      <c r="I81" s="40" t="s">
        <v>197</v>
      </c>
    </row>
    <row r="82" spans="1:9" x14ac:dyDescent="0.35">
      <c r="A82" s="22"/>
      <c r="B82" s="22">
        <f>(B81 + 1)</f>
        <v>34</v>
      </c>
      <c r="C82" s="22" t="s">
        <v>438</v>
      </c>
      <c r="D82" s="44" t="s">
        <v>437</v>
      </c>
      <c r="E82" s="37">
        <v>2</v>
      </c>
      <c r="F82" s="22">
        <f>(G81+1)</f>
        <v>641</v>
      </c>
      <c r="G82" s="22">
        <f t="shared" ref="G82" si="20">(F82+E82) - 1</f>
        <v>642</v>
      </c>
      <c r="H82" s="24"/>
      <c r="I82" s="40" t="s">
        <v>439</v>
      </c>
    </row>
    <row r="83" spans="1:9" x14ac:dyDescent="0.35">
      <c r="A83" s="22"/>
      <c r="B83" s="22">
        <f t="shared" ref="B83:B96" si="21">(B82 + 1)</f>
        <v>35</v>
      </c>
      <c r="C83" s="22" t="s">
        <v>153</v>
      </c>
      <c r="D83" s="44" t="s">
        <v>441</v>
      </c>
      <c r="E83" s="37">
        <v>15</v>
      </c>
      <c r="F83" s="22">
        <f t="shared" ref="F83:F86" si="22">(G82+1)</f>
        <v>643</v>
      </c>
      <c r="G83" s="22">
        <f t="shared" ref="G83:G86" si="23">(F83+E83) - 1</f>
        <v>657</v>
      </c>
      <c r="H83" s="24"/>
      <c r="I83" s="40" t="s">
        <v>446</v>
      </c>
    </row>
    <row r="84" spans="1:9" x14ac:dyDescent="0.35">
      <c r="A84" s="22"/>
      <c r="B84" s="22">
        <f t="shared" si="21"/>
        <v>36</v>
      </c>
      <c r="C84" s="22" t="s">
        <v>443</v>
      </c>
      <c r="D84" s="44" t="s">
        <v>444</v>
      </c>
      <c r="E84" s="37">
        <v>20</v>
      </c>
      <c r="F84" s="22">
        <f t="shared" si="22"/>
        <v>658</v>
      </c>
      <c r="G84" s="22">
        <f t="shared" si="23"/>
        <v>677</v>
      </c>
      <c r="H84" s="24"/>
      <c r="I84" s="40" t="s">
        <v>49</v>
      </c>
    </row>
    <row r="85" spans="1:9" x14ac:dyDescent="0.35">
      <c r="A85" s="22"/>
      <c r="B85" s="22">
        <f t="shared" si="21"/>
        <v>37</v>
      </c>
      <c r="C85" s="22" t="s">
        <v>145</v>
      </c>
      <c r="D85" s="44" t="s">
        <v>442</v>
      </c>
      <c r="E85" s="37">
        <v>15</v>
      </c>
      <c r="F85" s="22">
        <f t="shared" si="22"/>
        <v>678</v>
      </c>
      <c r="G85" s="22">
        <f t="shared" si="23"/>
        <v>692</v>
      </c>
      <c r="H85" s="24"/>
      <c r="I85" s="40" t="s">
        <v>446</v>
      </c>
    </row>
    <row r="86" spans="1:9" x14ac:dyDescent="0.35">
      <c r="A86" s="22"/>
      <c r="B86" s="22">
        <f t="shared" si="21"/>
        <v>38</v>
      </c>
      <c r="C86" s="22" t="s">
        <v>443</v>
      </c>
      <c r="D86" s="44" t="s">
        <v>445</v>
      </c>
      <c r="E86" s="37">
        <v>20</v>
      </c>
      <c r="F86" s="22">
        <f t="shared" si="22"/>
        <v>693</v>
      </c>
      <c r="G86" s="22">
        <f t="shared" si="23"/>
        <v>712</v>
      </c>
      <c r="H86" s="24"/>
      <c r="I86" s="40" t="s">
        <v>49</v>
      </c>
    </row>
    <row r="87" spans="1:9" x14ac:dyDescent="0.35">
      <c r="A87" s="22"/>
      <c r="B87" s="22">
        <f t="shared" si="21"/>
        <v>39</v>
      </c>
      <c r="C87" s="22" t="s">
        <v>449</v>
      </c>
      <c r="D87" s="44" t="s">
        <v>450</v>
      </c>
      <c r="E87" s="37">
        <v>15</v>
      </c>
      <c r="F87" s="22">
        <f t="shared" ref="F87:F88" si="24">(G86+1)</f>
        <v>713</v>
      </c>
      <c r="G87" s="22">
        <f t="shared" ref="G87:G88" si="25">(F87+E87) - 1</f>
        <v>727</v>
      </c>
      <c r="H87" s="24"/>
      <c r="I87" s="40" t="s">
        <v>446</v>
      </c>
    </row>
    <row r="88" spans="1:9" x14ac:dyDescent="0.35">
      <c r="A88" s="22"/>
      <c r="B88" s="22">
        <f t="shared" si="21"/>
        <v>40</v>
      </c>
      <c r="C88" s="22" t="s">
        <v>443</v>
      </c>
      <c r="D88" s="44" t="s">
        <v>451</v>
      </c>
      <c r="E88" s="37">
        <v>20</v>
      </c>
      <c r="F88" s="22">
        <f t="shared" si="24"/>
        <v>728</v>
      </c>
      <c r="G88" s="22">
        <f t="shared" si="25"/>
        <v>747</v>
      </c>
      <c r="H88" s="24"/>
      <c r="I88" s="40" t="s">
        <v>49</v>
      </c>
    </row>
    <row r="89" spans="1:9" x14ac:dyDescent="0.35">
      <c r="A89" s="22"/>
      <c r="B89" s="22">
        <f t="shared" si="21"/>
        <v>41</v>
      </c>
      <c r="C89" s="22" t="s">
        <v>92</v>
      </c>
      <c r="D89" s="44" t="s">
        <v>453</v>
      </c>
      <c r="E89" s="37">
        <v>5</v>
      </c>
      <c r="F89" s="22">
        <f t="shared" ref="F89:F90" si="26">(G88+1)</f>
        <v>748</v>
      </c>
      <c r="G89" s="22">
        <f t="shared" ref="G89:G90" si="27">(F89+E89) - 1</f>
        <v>752</v>
      </c>
      <c r="H89" s="24"/>
      <c r="I89" s="40" t="s">
        <v>491</v>
      </c>
    </row>
    <row r="90" spans="1:9" x14ac:dyDescent="0.35">
      <c r="A90" s="22"/>
      <c r="B90" s="22">
        <f t="shared" si="21"/>
        <v>42</v>
      </c>
      <c r="C90" s="22" t="s">
        <v>92</v>
      </c>
      <c r="D90" s="44" t="s">
        <v>454</v>
      </c>
      <c r="E90" s="37">
        <v>5</v>
      </c>
      <c r="F90" s="22">
        <f t="shared" si="26"/>
        <v>753</v>
      </c>
      <c r="G90" s="22">
        <f t="shared" si="27"/>
        <v>757</v>
      </c>
      <c r="H90" s="24"/>
      <c r="I90" s="40" t="s">
        <v>491</v>
      </c>
    </row>
    <row r="91" spans="1:9" x14ac:dyDescent="0.35">
      <c r="A91" s="22"/>
      <c r="B91" s="22">
        <f t="shared" si="21"/>
        <v>43</v>
      </c>
      <c r="C91" s="22" t="s">
        <v>92</v>
      </c>
      <c r="D91" s="44" t="s">
        <v>493</v>
      </c>
      <c r="E91" s="37">
        <v>20</v>
      </c>
      <c r="F91" s="22">
        <f t="shared" ref="F91" si="28">(G90+1)</f>
        <v>758</v>
      </c>
      <c r="G91" s="22">
        <f t="shared" ref="G91" si="29">(F91+E91) - 1</f>
        <v>777</v>
      </c>
      <c r="H91" s="24"/>
      <c r="I91" s="40" t="s">
        <v>494</v>
      </c>
    </row>
    <row r="92" spans="1:9" x14ac:dyDescent="0.35">
      <c r="A92" s="22"/>
      <c r="B92" s="22">
        <f t="shared" si="21"/>
        <v>44</v>
      </c>
      <c r="C92" s="22" t="s">
        <v>85</v>
      </c>
      <c r="D92" s="46" t="s">
        <v>86</v>
      </c>
      <c r="E92" s="22">
        <v>15</v>
      </c>
      <c r="F92" s="22">
        <f t="shared" ref="F92:F94" si="30">(G91+1)</f>
        <v>778</v>
      </c>
      <c r="G92" s="22">
        <f t="shared" ref="G92:G94" si="31">(F92+E92) - 1</f>
        <v>792</v>
      </c>
      <c r="H92" s="24"/>
      <c r="I92" s="40" t="s">
        <v>386</v>
      </c>
    </row>
    <row r="93" spans="1:9" x14ac:dyDescent="0.35">
      <c r="A93" s="22"/>
      <c r="B93" s="22">
        <f t="shared" si="21"/>
        <v>45</v>
      </c>
      <c r="C93" s="22" t="s">
        <v>697</v>
      </c>
      <c r="D93" s="46" t="s">
        <v>659</v>
      </c>
      <c r="E93" s="22">
        <v>10</v>
      </c>
      <c r="F93" s="22">
        <f t="shared" si="30"/>
        <v>793</v>
      </c>
      <c r="G93" s="22">
        <f t="shared" si="31"/>
        <v>802</v>
      </c>
      <c r="H93" s="24"/>
      <c r="I93" s="40" t="s">
        <v>696</v>
      </c>
    </row>
    <row r="94" spans="1:9" x14ac:dyDescent="0.35">
      <c r="A94" s="22"/>
      <c r="B94" s="22">
        <f t="shared" si="21"/>
        <v>46</v>
      </c>
      <c r="C94" s="22" t="s">
        <v>68</v>
      </c>
      <c r="D94" s="44" t="s">
        <v>699</v>
      </c>
      <c r="E94" s="37">
        <v>20</v>
      </c>
      <c r="F94" s="22">
        <f t="shared" si="30"/>
        <v>803</v>
      </c>
      <c r="G94" s="22">
        <f t="shared" si="31"/>
        <v>822</v>
      </c>
      <c r="H94" s="24"/>
      <c r="I94" s="40" t="s">
        <v>700</v>
      </c>
    </row>
    <row r="95" spans="1:9" x14ac:dyDescent="0.35">
      <c r="A95" s="22"/>
      <c r="B95" s="22">
        <f t="shared" si="21"/>
        <v>47</v>
      </c>
      <c r="C95" s="22" t="s">
        <v>92</v>
      </c>
      <c r="D95" s="44" t="s">
        <v>707</v>
      </c>
      <c r="E95" s="37">
        <v>10</v>
      </c>
      <c r="F95" s="22">
        <f t="shared" ref="F95" si="32">(G94+1)</f>
        <v>823</v>
      </c>
      <c r="G95" s="22">
        <f t="shared" ref="G95" si="33">(F95+E95) - 1</f>
        <v>832</v>
      </c>
      <c r="H95" s="24"/>
      <c r="I95" s="40" t="s">
        <v>708</v>
      </c>
    </row>
    <row r="96" spans="1:9" x14ac:dyDescent="0.35">
      <c r="A96" s="22"/>
      <c r="B96" s="22">
        <f t="shared" si="21"/>
        <v>48</v>
      </c>
      <c r="C96" s="37" t="s">
        <v>30</v>
      </c>
      <c r="D96" s="44" t="s">
        <v>45</v>
      </c>
      <c r="E96" s="37">
        <v>278</v>
      </c>
      <c r="F96" s="22">
        <f t="shared" ref="F96" si="34">(G95+1)</f>
        <v>833</v>
      </c>
      <c r="G96" s="22">
        <f t="shared" ref="G96" si="35">(F96+E96) - 1</f>
        <v>1110</v>
      </c>
      <c r="H96" s="24"/>
      <c r="I96" s="40" t="s">
        <v>93</v>
      </c>
    </row>
    <row r="97" spans="1:9" x14ac:dyDescent="0.35">
      <c r="A97" s="22"/>
      <c r="B97" s="22"/>
      <c r="C97" s="22"/>
      <c r="D97" s="44"/>
      <c r="E97" s="37"/>
      <c r="F97" s="37"/>
      <c r="G97" s="37"/>
      <c r="H97" s="22"/>
      <c r="I97" s="40"/>
    </row>
    <row r="98" spans="1:9" x14ac:dyDescent="0.35">
      <c r="A98" s="24" t="s">
        <v>8</v>
      </c>
      <c r="B98" s="22">
        <v>1</v>
      </c>
      <c r="C98" s="22" t="s">
        <v>1</v>
      </c>
      <c r="D98" s="44" t="s">
        <v>5</v>
      </c>
      <c r="E98" s="37">
        <v>11</v>
      </c>
      <c r="F98" s="37">
        <v>1</v>
      </c>
      <c r="G98" s="37">
        <v>11</v>
      </c>
      <c r="H98" s="24" t="s">
        <v>8</v>
      </c>
      <c r="I98" s="40"/>
    </row>
    <row r="99" spans="1:9" x14ac:dyDescent="0.35">
      <c r="A99" s="22"/>
      <c r="B99" s="22" t="s">
        <v>1</v>
      </c>
      <c r="C99" s="22"/>
      <c r="D99" s="44"/>
      <c r="E99" s="37"/>
      <c r="F99" s="37"/>
      <c r="G99" s="37"/>
      <c r="H99" s="22"/>
      <c r="I99" s="40"/>
    </row>
    <row r="100" spans="1:9" x14ac:dyDescent="0.35">
      <c r="A100" s="28"/>
      <c r="B100" s="28"/>
      <c r="C100" s="28"/>
      <c r="D100" s="43"/>
      <c r="E100" s="41"/>
      <c r="F100" s="28"/>
      <c r="G100" s="28"/>
      <c r="H100" s="28"/>
      <c r="I100" s="28"/>
    </row>
    <row r="101" spans="1:9" x14ac:dyDescent="0.35">
      <c r="A101" s="28"/>
      <c r="B101" s="28"/>
      <c r="C101" s="28"/>
      <c r="D101" s="43"/>
      <c r="E101" s="41"/>
      <c r="F101" s="28"/>
      <c r="G101" s="28"/>
      <c r="H101" s="28"/>
      <c r="I101" s="28"/>
    </row>
    <row r="102" spans="1:9" x14ac:dyDescent="0.35">
      <c r="A102" s="28"/>
      <c r="B102" s="28"/>
      <c r="C102" s="28"/>
      <c r="D102" s="43"/>
      <c r="E102" s="41"/>
      <c r="F102" s="28"/>
      <c r="G102" s="28"/>
      <c r="H102" s="28"/>
      <c r="I102" s="28"/>
    </row>
    <row r="103" spans="1:9" x14ac:dyDescent="0.35">
      <c r="A103" s="28"/>
      <c r="B103" s="28"/>
      <c r="C103" s="28"/>
      <c r="D103" s="43"/>
      <c r="E103" s="41"/>
      <c r="F103" s="28"/>
      <c r="G103" s="28"/>
      <c r="H103" s="28"/>
      <c r="I103" s="28"/>
    </row>
    <row r="104" spans="1:9" x14ac:dyDescent="0.35">
      <c r="A104" s="28"/>
      <c r="B104" s="28"/>
      <c r="C104" s="28"/>
      <c r="D104" s="43"/>
      <c r="E104" s="41"/>
      <c r="F104" s="28"/>
      <c r="G104" s="28"/>
      <c r="H104" s="28"/>
      <c r="I104" s="28"/>
    </row>
    <row r="105" spans="1:9" x14ac:dyDescent="0.35">
      <c r="A105" s="28"/>
      <c r="B105" s="28"/>
      <c r="C105" s="28"/>
      <c r="D105" s="43"/>
      <c r="E105" s="41"/>
      <c r="F105" s="28"/>
      <c r="G105" s="28"/>
      <c r="H105" s="28"/>
      <c r="I105" s="28"/>
    </row>
    <row r="106" spans="1:9" x14ac:dyDescent="0.35">
      <c r="A106" s="28"/>
      <c r="B106" s="28"/>
      <c r="C106" s="28"/>
      <c r="D106" s="43"/>
      <c r="E106" s="41"/>
      <c r="F106" s="28"/>
      <c r="G106" s="28"/>
      <c r="H106" s="28"/>
      <c r="I106" s="28"/>
    </row>
    <row r="107" spans="1:9" x14ac:dyDescent="0.35">
      <c r="A107" s="28"/>
      <c r="B107" s="28"/>
      <c r="C107" s="28"/>
      <c r="D107" s="43"/>
      <c r="E107" s="41"/>
      <c r="F107" s="28"/>
      <c r="G107" s="28"/>
      <c r="H107" s="28"/>
      <c r="I107" s="28"/>
    </row>
    <row r="108" spans="1:9" x14ac:dyDescent="0.35">
      <c r="A108" s="28"/>
      <c r="B108" s="28"/>
      <c r="C108" s="28"/>
      <c r="D108" s="43"/>
      <c r="E108" s="41"/>
      <c r="F108" s="28"/>
      <c r="G108" s="28"/>
      <c r="H108" s="28"/>
      <c r="I108" s="28"/>
    </row>
    <row r="109" spans="1:9" x14ac:dyDescent="0.35">
      <c r="A109" s="28"/>
      <c r="B109" s="28"/>
      <c r="C109" s="28"/>
      <c r="D109" s="43"/>
      <c r="E109" s="41"/>
      <c r="F109" s="28"/>
      <c r="G109" s="28"/>
      <c r="H109" s="28"/>
      <c r="I109" s="28"/>
    </row>
    <row r="110" spans="1:9" x14ac:dyDescent="0.35">
      <c r="A110" s="28"/>
      <c r="B110" s="28"/>
      <c r="C110" s="28"/>
      <c r="D110" s="43"/>
      <c r="E110" s="41"/>
      <c r="F110" s="28"/>
      <c r="G110" s="28"/>
      <c r="H110" s="28"/>
      <c r="I110" s="28"/>
    </row>
    <row r="111" spans="1:9" x14ac:dyDescent="0.35">
      <c r="A111" s="28"/>
      <c r="B111" s="28"/>
      <c r="C111" s="28"/>
      <c r="D111" s="43"/>
      <c r="E111" s="41"/>
      <c r="F111" s="28"/>
      <c r="G111" s="28"/>
      <c r="H111" s="28"/>
      <c r="I111" s="28"/>
    </row>
    <row r="112" spans="1:9" x14ac:dyDescent="0.35">
      <c r="A112" s="28"/>
      <c r="B112" s="28"/>
      <c r="C112" s="28"/>
      <c r="D112" s="43"/>
      <c r="E112" s="41"/>
      <c r="F112" s="28"/>
      <c r="G112" s="28"/>
      <c r="H112" s="28"/>
      <c r="I112" s="28"/>
    </row>
    <row r="113" spans="1:9" x14ac:dyDescent="0.35">
      <c r="A113" s="28"/>
      <c r="B113" s="28"/>
      <c r="C113" s="28"/>
      <c r="D113" s="43"/>
      <c r="E113" s="41"/>
      <c r="F113" s="28"/>
      <c r="G113" s="28"/>
      <c r="H113" s="28"/>
      <c r="I113" s="28"/>
    </row>
    <row r="114" spans="1:9" x14ac:dyDescent="0.35">
      <c r="A114" s="28"/>
      <c r="B114" s="28"/>
      <c r="C114" s="28"/>
      <c r="D114" s="43"/>
      <c r="E114" s="41"/>
      <c r="F114" s="28"/>
      <c r="G114" s="28"/>
      <c r="H114" s="28"/>
      <c r="I114" s="28"/>
    </row>
    <row r="115" spans="1:9" x14ac:dyDescent="0.35">
      <c r="A115" s="28"/>
      <c r="B115" s="28"/>
      <c r="C115" s="28"/>
      <c r="D115" s="43"/>
      <c r="E115" s="41"/>
      <c r="F115" s="28"/>
      <c r="G115" s="28"/>
      <c r="H115" s="28"/>
      <c r="I115" s="28"/>
    </row>
    <row r="116" spans="1:9" x14ac:dyDescent="0.35">
      <c r="A116" s="28"/>
      <c r="B116" s="28"/>
      <c r="C116" s="28"/>
      <c r="D116" s="43"/>
      <c r="E116" s="41"/>
      <c r="F116" s="28"/>
      <c r="G116" s="28"/>
      <c r="H116" s="28"/>
      <c r="I116" s="28"/>
    </row>
    <row r="117" spans="1:9" x14ac:dyDescent="0.35">
      <c r="A117" s="28"/>
      <c r="B117" s="28"/>
      <c r="C117" s="28"/>
      <c r="D117" s="43"/>
      <c r="E117" s="41"/>
      <c r="F117" s="28"/>
      <c r="G117" s="28"/>
      <c r="H117" s="28"/>
      <c r="I117" s="28"/>
    </row>
    <row r="118" spans="1:9" x14ac:dyDescent="0.35">
      <c r="A118" s="28"/>
      <c r="B118" s="28"/>
      <c r="C118" s="28"/>
      <c r="D118" s="43"/>
      <c r="E118" s="41"/>
      <c r="F118" s="28"/>
      <c r="G118" s="28"/>
      <c r="H118" s="28"/>
      <c r="I118" s="28"/>
    </row>
    <row r="119" spans="1:9" x14ac:dyDescent="0.35">
      <c r="A119" s="28"/>
      <c r="B119" s="28"/>
      <c r="C119" s="28"/>
      <c r="D119" s="43"/>
      <c r="E119" s="41"/>
      <c r="F119" s="28"/>
      <c r="G119" s="28"/>
      <c r="H119" s="28"/>
      <c r="I119" s="28"/>
    </row>
    <row r="120" spans="1:9" x14ac:dyDescent="0.35">
      <c r="A120" s="28"/>
      <c r="B120" s="28"/>
      <c r="C120" s="28"/>
      <c r="D120" s="43"/>
      <c r="E120" s="41"/>
      <c r="F120" s="28"/>
      <c r="G120" s="28"/>
      <c r="H120" s="28"/>
      <c r="I120" s="28"/>
    </row>
    <row r="121" spans="1:9" x14ac:dyDescent="0.35">
      <c r="A121" s="28"/>
      <c r="B121" s="28"/>
      <c r="C121" s="28"/>
      <c r="D121" s="43"/>
      <c r="E121" s="41"/>
      <c r="F121" s="28"/>
      <c r="G121" s="28"/>
      <c r="H121" s="28"/>
      <c r="I121" s="28"/>
    </row>
    <row r="122" spans="1:9" x14ac:dyDescent="0.35">
      <c r="A122" s="28"/>
      <c r="B122" s="28"/>
      <c r="C122" s="28"/>
      <c r="D122" s="43"/>
      <c r="E122" s="41"/>
      <c r="F122" s="28"/>
      <c r="G122" s="28"/>
      <c r="H122" s="28"/>
      <c r="I122" s="28"/>
    </row>
    <row r="123" spans="1:9" x14ac:dyDescent="0.35">
      <c r="A123" s="28"/>
      <c r="B123" s="28"/>
      <c r="C123" s="28"/>
      <c r="D123" s="43"/>
      <c r="E123" s="41"/>
      <c r="F123" s="28"/>
      <c r="G123" s="28"/>
      <c r="H123" s="28"/>
      <c r="I123" s="28"/>
    </row>
    <row r="124" spans="1:9" x14ac:dyDescent="0.35">
      <c r="A124" s="28"/>
      <c r="B124" s="28"/>
      <c r="C124" s="28"/>
      <c r="D124" s="43"/>
      <c r="E124" s="41"/>
      <c r="F124" s="28"/>
      <c r="G124" s="28"/>
      <c r="H124" s="28"/>
      <c r="I124" s="28"/>
    </row>
  </sheetData>
  <mergeCells count="1">
    <mergeCell ref="A9:I9"/>
  </mergeCells>
  <pageMargins left="0.7" right="0.7" top="0.75" bottom="0.75" header="0.3" footer="0.3"/>
  <pageSetup paperSize="0" orientation="portrait"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109"/>
  <sheetViews>
    <sheetView workbookViewId="0">
      <pane ySplit="10" topLeftCell="A11" activePane="bottomLeft" state="frozen"/>
      <selection pane="bottomLeft" activeCell="A11" sqref="A11"/>
    </sheetView>
  </sheetViews>
  <sheetFormatPr defaultColWidth="9.1796875" defaultRowHeight="14.5" x14ac:dyDescent="0.35"/>
  <cols>
    <col min="1" max="1" width="15.54296875" style="60" customWidth="1"/>
    <col min="2" max="2" width="10.54296875" style="60" customWidth="1"/>
    <col min="3" max="3" width="9.54296875" style="60" bestFit="1" customWidth="1"/>
    <col min="4" max="4" width="28.54296875" style="60" bestFit="1" customWidth="1"/>
    <col min="5" max="5" width="7.26953125" style="60" customWidth="1"/>
    <col min="6" max="6" width="8.453125" style="60" customWidth="1"/>
    <col min="7" max="7" width="8.81640625" style="60" customWidth="1"/>
    <col min="8" max="8" width="21.7265625" style="60" bestFit="1" customWidth="1"/>
    <col min="9" max="9" width="87.7265625" style="60" customWidth="1"/>
    <col min="10" max="16384" width="9.1796875" style="60"/>
  </cols>
  <sheetData>
    <row r="1" spans="1:21" ht="20" x14ac:dyDescent="0.4">
      <c r="A1" s="30" t="s">
        <v>502</v>
      </c>
      <c r="C1" s="30"/>
      <c r="D1" s="42"/>
      <c r="E1" s="30"/>
      <c r="F1" s="30"/>
      <c r="G1" s="30"/>
      <c r="H1" s="30"/>
      <c r="I1" s="31"/>
    </row>
    <row r="2" spans="1:21" x14ac:dyDescent="0.35">
      <c r="A2" s="28" t="s">
        <v>503</v>
      </c>
      <c r="B2" s="28"/>
      <c r="C2" s="28"/>
      <c r="D2" s="43"/>
      <c r="E2" s="32"/>
      <c r="F2" s="32"/>
      <c r="G2" s="32"/>
      <c r="H2" s="32"/>
      <c r="I2" s="32"/>
      <c r="J2" s="28"/>
      <c r="K2" s="28"/>
      <c r="L2" s="28"/>
      <c r="M2" s="28"/>
      <c r="N2" s="28"/>
      <c r="O2" s="28"/>
      <c r="P2" s="28"/>
      <c r="Q2" s="28"/>
      <c r="R2" s="28"/>
      <c r="S2" s="28"/>
      <c r="T2" s="28"/>
      <c r="U2" s="28"/>
    </row>
    <row r="3" spans="1:21" x14ac:dyDescent="0.35">
      <c r="A3" s="28"/>
      <c r="B3" s="28"/>
      <c r="C3" s="28"/>
      <c r="D3" s="43"/>
      <c r="E3" s="32"/>
      <c r="F3" s="32"/>
      <c r="G3" s="32"/>
      <c r="H3" s="32"/>
      <c r="I3" s="32"/>
      <c r="J3" s="28"/>
      <c r="K3" s="28"/>
      <c r="L3" s="28"/>
      <c r="M3" s="28"/>
      <c r="N3" s="28"/>
      <c r="O3" s="28"/>
      <c r="P3" s="28"/>
      <c r="Q3" s="28"/>
      <c r="R3" s="28"/>
      <c r="S3" s="28"/>
      <c r="T3" s="28"/>
      <c r="U3" s="28"/>
    </row>
    <row r="4" spans="1:21" x14ac:dyDescent="0.35">
      <c r="A4" s="28" t="s">
        <v>29</v>
      </c>
      <c r="B4" s="28" t="s">
        <v>409</v>
      </c>
      <c r="C4" s="28"/>
      <c r="D4" s="43"/>
      <c r="E4" s="32"/>
      <c r="F4" s="32"/>
      <c r="G4" s="32"/>
      <c r="H4" s="32"/>
      <c r="I4" s="32" t="s">
        <v>679</v>
      </c>
      <c r="J4" s="28"/>
      <c r="K4" s="28"/>
      <c r="L4" s="28"/>
      <c r="M4" s="28"/>
      <c r="N4" s="28"/>
      <c r="O4" s="28"/>
      <c r="P4" s="28"/>
      <c r="Q4" s="28"/>
      <c r="R4" s="28"/>
      <c r="S4" s="28"/>
      <c r="T4" s="28"/>
      <c r="U4" s="28"/>
    </row>
    <row r="5" spans="1:21" x14ac:dyDescent="0.35">
      <c r="A5" s="28" t="s">
        <v>26</v>
      </c>
      <c r="B5" s="28" t="s">
        <v>527</v>
      </c>
      <c r="C5" s="28"/>
      <c r="D5" s="43"/>
      <c r="E5" s="32"/>
      <c r="F5" s="32"/>
      <c r="G5" s="32"/>
      <c r="H5" s="32"/>
      <c r="I5" s="32" t="s">
        <v>680</v>
      </c>
      <c r="J5" s="28"/>
      <c r="K5" s="28"/>
      <c r="L5" s="28"/>
      <c r="M5" s="28"/>
      <c r="N5" s="28"/>
      <c r="O5" s="28"/>
      <c r="P5" s="28"/>
      <c r="Q5" s="28"/>
      <c r="R5" s="28"/>
      <c r="S5" s="28"/>
      <c r="T5" s="28"/>
      <c r="U5" s="28"/>
    </row>
    <row r="6" spans="1:21" x14ac:dyDescent="0.35">
      <c r="A6" s="28" t="s">
        <v>27</v>
      </c>
      <c r="B6" s="28" t="s">
        <v>28</v>
      </c>
      <c r="C6" s="28"/>
      <c r="D6" s="43"/>
      <c r="E6" s="32"/>
      <c r="F6" s="32"/>
      <c r="G6" s="32"/>
      <c r="H6" s="32"/>
      <c r="I6" s="32" t="s">
        <v>681</v>
      </c>
      <c r="J6" s="28"/>
      <c r="K6" s="28"/>
      <c r="L6" s="28"/>
      <c r="M6" s="28"/>
      <c r="N6" s="28"/>
      <c r="O6" s="28"/>
      <c r="P6" s="28"/>
      <c r="Q6" s="28"/>
      <c r="R6" s="28"/>
      <c r="S6" s="28"/>
      <c r="T6" s="28"/>
      <c r="U6" s="28"/>
    </row>
    <row r="7" spans="1:21" x14ac:dyDescent="0.35">
      <c r="A7" s="28"/>
      <c r="B7" s="28"/>
      <c r="C7" s="28"/>
      <c r="D7" s="43"/>
      <c r="E7" s="32"/>
      <c r="F7" s="32"/>
      <c r="G7" s="32"/>
      <c r="H7" s="32"/>
      <c r="I7" s="32"/>
      <c r="J7" s="28"/>
      <c r="K7" s="28"/>
      <c r="L7" s="28"/>
      <c r="M7" s="28"/>
      <c r="N7" s="28"/>
      <c r="O7" s="28"/>
      <c r="P7" s="28"/>
      <c r="Q7" s="28"/>
      <c r="R7" s="28"/>
      <c r="S7" s="28"/>
      <c r="T7" s="28"/>
      <c r="U7" s="28"/>
    </row>
    <row r="8" spans="1:21" ht="15" thickBot="1" x14ac:dyDescent="0.4">
      <c r="A8" s="5" t="s">
        <v>388</v>
      </c>
      <c r="B8" s="28"/>
      <c r="C8" s="28"/>
      <c r="D8" s="43"/>
      <c r="E8" s="32"/>
      <c r="F8" s="32"/>
      <c r="G8" s="32"/>
      <c r="H8" s="32"/>
      <c r="I8" s="32"/>
      <c r="J8" s="28"/>
      <c r="K8" s="28"/>
      <c r="L8" s="28"/>
      <c r="M8" s="28"/>
      <c r="N8" s="28"/>
      <c r="O8" s="28"/>
      <c r="P8" s="28"/>
      <c r="Q8" s="28"/>
      <c r="R8" s="28"/>
      <c r="S8" s="28"/>
      <c r="T8" s="28"/>
      <c r="U8" s="28"/>
    </row>
    <row r="9" spans="1:21" ht="19" thickTop="1" thickBot="1" x14ac:dyDescent="0.45">
      <c r="A9" s="76" t="s">
        <v>46</v>
      </c>
      <c r="B9" s="77"/>
      <c r="C9" s="77"/>
      <c r="D9" s="77"/>
      <c r="E9" s="77"/>
      <c r="F9" s="77"/>
      <c r="G9" s="78"/>
      <c r="H9" s="79"/>
      <c r="I9" s="80"/>
      <c r="J9" s="28"/>
      <c r="K9" s="28"/>
      <c r="L9" s="28"/>
      <c r="M9" s="28"/>
      <c r="N9" s="28"/>
      <c r="O9" s="28"/>
      <c r="P9" s="28"/>
      <c r="Q9" s="28"/>
      <c r="R9" s="28"/>
      <c r="S9" s="28"/>
      <c r="T9" s="28"/>
      <c r="U9" s="28"/>
    </row>
    <row r="10" spans="1:21" ht="27.5" thickTop="1" thickBot="1" x14ac:dyDescent="0.4">
      <c r="A10" s="33" t="s">
        <v>17</v>
      </c>
      <c r="B10" s="34" t="s">
        <v>16</v>
      </c>
      <c r="C10" s="33" t="s">
        <v>25</v>
      </c>
      <c r="D10" s="33" t="s">
        <v>4</v>
      </c>
      <c r="E10" s="33" t="s">
        <v>15</v>
      </c>
      <c r="F10" s="33" t="s">
        <v>14</v>
      </c>
      <c r="G10" s="33" t="s">
        <v>20</v>
      </c>
      <c r="H10" s="33" t="s">
        <v>24</v>
      </c>
      <c r="I10" s="33" t="s">
        <v>18</v>
      </c>
      <c r="J10" s="28"/>
      <c r="K10" s="28"/>
      <c r="L10" s="28"/>
      <c r="M10" s="28"/>
      <c r="N10" s="28"/>
      <c r="O10" s="28"/>
      <c r="P10" s="28"/>
      <c r="Q10" s="28"/>
      <c r="R10" s="28"/>
      <c r="S10" s="28"/>
      <c r="T10" s="28"/>
      <c r="U10" s="28"/>
    </row>
    <row r="11" spans="1:21" ht="15" thickTop="1" x14ac:dyDescent="0.35">
      <c r="A11" s="27" t="s">
        <v>193</v>
      </c>
      <c r="B11" s="35">
        <v>1</v>
      </c>
      <c r="C11" s="35" t="s">
        <v>1</v>
      </c>
      <c r="D11" s="44" t="s">
        <v>5</v>
      </c>
      <c r="E11" s="35">
        <v>11</v>
      </c>
      <c r="F11" s="37">
        <v>1</v>
      </c>
      <c r="G11" s="37">
        <v>11</v>
      </c>
      <c r="H11" s="27" t="s">
        <v>9</v>
      </c>
      <c r="I11" s="36"/>
      <c r="J11" s="28"/>
      <c r="K11" s="28"/>
      <c r="L11" s="28"/>
      <c r="M11" s="28"/>
      <c r="N11" s="28"/>
      <c r="O11" s="28"/>
      <c r="P11" s="28"/>
      <c r="Q11" s="28"/>
      <c r="R11" s="28"/>
      <c r="S11" s="28"/>
      <c r="T11" s="28"/>
      <c r="U11" s="28"/>
    </row>
    <row r="12" spans="1:21" x14ac:dyDescent="0.35">
      <c r="A12" s="29"/>
      <c r="B12" s="22">
        <f>(B11 + 1)</f>
        <v>2</v>
      </c>
      <c r="C12" s="37"/>
      <c r="D12" s="53" t="s">
        <v>6</v>
      </c>
      <c r="E12" s="54">
        <v>100</v>
      </c>
      <c r="F12" s="22">
        <f>(G11+1)</f>
        <v>12</v>
      </c>
      <c r="G12" s="22">
        <f t="shared" ref="G12:G17" si="0">(F12+E12) - 1</f>
        <v>111</v>
      </c>
      <c r="H12" s="49" t="s">
        <v>753</v>
      </c>
      <c r="I12" s="38"/>
      <c r="J12" s="28"/>
      <c r="K12" s="28"/>
      <c r="L12" s="28"/>
      <c r="M12" s="28"/>
      <c r="N12" s="28"/>
      <c r="O12" s="28"/>
      <c r="P12" s="28"/>
      <c r="Q12" s="28"/>
      <c r="R12" s="28"/>
      <c r="S12" s="28"/>
      <c r="T12" s="28"/>
      <c r="U12" s="28"/>
    </row>
    <row r="13" spans="1:21" x14ac:dyDescent="0.35">
      <c r="A13" s="29"/>
      <c r="B13" s="22">
        <f t="shared" ref="B13:B17" si="1">(B12 + 1)</f>
        <v>3</v>
      </c>
      <c r="C13" s="37"/>
      <c r="D13" s="53" t="s">
        <v>7</v>
      </c>
      <c r="E13" s="54">
        <v>20</v>
      </c>
      <c r="F13" s="22">
        <f t="shared" ref="F13:F17" si="2">(G12+1)</f>
        <v>112</v>
      </c>
      <c r="G13" s="22">
        <f t="shared" si="0"/>
        <v>131</v>
      </c>
      <c r="H13" s="29" t="s">
        <v>21</v>
      </c>
      <c r="I13" s="38" t="s">
        <v>133</v>
      </c>
      <c r="J13" s="28"/>
      <c r="K13" s="28"/>
      <c r="L13" s="28"/>
      <c r="M13" s="28"/>
      <c r="N13" s="28"/>
      <c r="O13" s="28"/>
      <c r="P13" s="28"/>
      <c r="Q13" s="28"/>
      <c r="R13" s="28"/>
      <c r="S13" s="28"/>
      <c r="T13" s="28"/>
      <c r="U13" s="28"/>
    </row>
    <row r="14" spans="1:21" x14ac:dyDescent="0.35">
      <c r="A14" s="29"/>
      <c r="B14" s="22">
        <f t="shared" si="1"/>
        <v>4</v>
      </c>
      <c r="C14" s="37"/>
      <c r="D14" s="53" t="s">
        <v>19</v>
      </c>
      <c r="E14" s="54">
        <v>15</v>
      </c>
      <c r="F14" s="22">
        <f t="shared" si="2"/>
        <v>132</v>
      </c>
      <c r="G14" s="22">
        <f t="shared" si="0"/>
        <v>146</v>
      </c>
      <c r="H14" s="24" t="s">
        <v>395</v>
      </c>
      <c r="I14" s="40" t="s">
        <v>394</v>
      </c>
      <c r="J14" s="28"/>
      <c r="K14" s="28"/>
      <c r="L14" s="28"/>
      <c r="M14" s="28"/>
      <c r="N14" s="28"/>
      <c r="O14" s="28"/>
      <c r="P14" s="28"/>
      <c r="Q14" s="28"/>
      <c r="R14" s="28"/>
      <c r="S14" s="28"/>
      <c r="T14" s="28"/>
      <c r="U14" s="28"/>
    </row>
    <row r="15" spans="1:21" x14ac:dyDescent="0.35">
      <c r="A15" s="29"/>
      <c r="B15" s="22">
        <f t="shared" si="1"/>
        <v>5</v>
      </c>
      <c r="C15" s="37" t="s">
        <v>137</v>
      </c>
      <c r="D15" s="55" t="s">
        <v>131</v>
      </c>
      <c r="E15" s="56">
        <v>10</v>
      </c>
      <c r="F15" s="22">
        <f t="shared" si="2"/>
        <v>147</v>
      </c>
      <c r="G15" s="22">
        <f t="shared" si="0"/>
        <v>156</v>
      </c>
      <c r="H15" s="29"/>
      <c r="I15" s="40" t="s">
        <v>133</v>
      </c>
      <c r="J15" s="28"/>
      <c r="K15" s="28"/>
      <c r="L15" s="28"/>
      <c r="M15" s="28"/>
      <c r="N15" s="28"/>
      <c r="O15" s="28"/>
      <c r="P15" s="28"/>
      <c r="Q15" s="28"/>
      <c r="R15" s="28"/>
      <c r="S15" s="28"/>
      <c r="T15" s="28"/>
      <c r="U15" s="28"/>
    </row>
    <row r="16" spans="1:21" x14ac:dyDescent="0.35">
      <c r="A16" s="29"/>
      <c r="B16" s="22">
        <f t="shared" si="1"/>
        <v>6</v>
      </c>
      <c r="C16" s="37" t="s">
        <v>138</v>
      </c>
      <c r="D16" s="55" t="s">
        <v>135</v>
      </c>
      <c r="E16" s="56">
        <v>8</v>
      </c>
      <c r="F16" s="22">
        <f t="shared" si="2"/>
        <v>157</v>
      </c>
      <c r="G16" s="22">
        <f t="shared" si="0"/>
        <v>164</v>
      </c>
      <c r="H16" s="29"/>
      <c r="I16" s="40" t="s">
        <v>133</v>
      </c>
      <c r="J16" s="28"/>
      <c r="K16" s="28"/>
      <c r="L16" s="28"/>
      <c r="M16" s="28"/>
      <c r="N16" s="28"/>
      <c r="O16" s="28"/>
      <c r="P16" s="28"/>
      <c r="Q16" s="28"/>
      <c r="R16" s="28"/>
      <c r="S16" s="28"/>
      <c r="T16" s="28"/>
      <c r="U16" s="28"/>
    </row>
    <row r="17" spans="1:9" x14ac:dyDescent="0.35">
      <c r="A17" s="29"/>
      <c r="B17" s="22">
        <f t="shared" si="1"/>
        <v>7</v>
      </c>
      <c r="C17" s="37" t="s">
        <v>84</v>
      </c>
      <c r="D17" s="55" t="s">
        <v>136</v>
      </c>
      <c r="E17" s="56">
        <v>6</v>
      </c>
      <c r="F17" s="22">
        <f t="shared" si="2"/>
        <v>165</v>
      </c>
      <c r="G17" s="22">
        <f t="shared" si="0"/>
        <v>170</v>
      </c>
      <c r="H17" s="29"/>
      <c r="I17" s="40" t="s">
        <v>133</v>
      </c>
    </row>
    <row r="18" spans="1:9" x14ac:dyDescent="0.35">
      <c r="A18" s="29"/>
      <c r="B18" s="37"/>
      <c r="C18" s="37"/>
      <c r="D18" s="44"/>
      <c r="E18" s="37"/>
      <c r="F18" s="37"/>
      <c r="G18" s="37"/>
      <c r="H18" s="29"/>
      <c r="I18" s="38"/>
    </row>
    <row r="19" spans="1:9" x14ac:dyDescent="0.35">
      <c r="A19" s="29" t="s">
        <v>194</v>
      </c>
      <c r="B19" s="37">
        <v>1</v>
      </c>
      <c r="C19" s="37"/>
      <c r="D19" s="44" t="s">
        <v>5</v>
      </c>
      <c r="E19" s="37">
        <v>11</v>
      </c>
      <c r="F19" s="37">
        <v>1</v>
      </c>
      <c r="G19" s="37">
        <v>11</v>
      </c>
      <c r="H19" s="29" t="s">
        <v>162</v>
      </c>
      <c r="I19" s="38" t="s">
        <v>133</v>
      </c>
    </row>
    <row r="20" spans="1:9" x14ac:dyDescent="0.35">
      <c r="A20" s="29"/>
      <c r="B20" s="37">
        <f>B19+1</f>
        <v>2</v>
      </c>
      <c r="C20" s="37" t="s">
        <v>223</v>
      </c>
      <c r="D20" s="44" t="s">
        <v>250</v>
      </c>
      <c r="E20" s="37">
        <v>8</v>
      </c>
      <c r="F20" s="22">
        <f t="shared" ref="F20:F58" si="3">(G19+1)</f>
        <v>12</v>
      </c>
      <c r="G20" s="22">
        <f t="shared" ref="G20:G58" si="4">(F20+E20) - 1</f>
        <v>19</v>
      </c>
      <c r="H20" s="24"/>
      <c r="I20" s="39" t="s">
        <v>455</v>
      </c>
    </row>
    <row r="21" spans="1:9" x14ac:dyDescent="0.35">
      <c r="A21" s="29"/>
      <c r="B21" s="37">
        <f t="shared" ref="B21:B64" si="5">B20+1</f>
        <v>3</v>
      </c>
      <c r="C21" s="37" t="s">
        <v>209</v>
      </c>
      <c r="D21" s="44" t="s">
        <v>251</v>
      </c>
      <c r="E21" s="37">
        <v>20</v>
      </c>
      <c r="F21" s="22">
        <f t="shared" si="3"/>
        <v>20</v>
      </c>
      <c r="G21" s="22">
        <f t="shared" si="4"/>
        <v>39</v>
      </c>
      <c r="H21" s="29"/>
      <c r="I21" s="39" t="s">
        <v>456</v>
      </c>
    </row>
    <row r="22" spans="1:9" x14ac:dyDescent="0.35">
      <c r="A22" s="29"/>
      <c r="B22" s="37">
        <f t="shared" si="5"/>
        <v>4</v>
      </c>
      <c r="C22" s="37" t="s">
        <v>52</v>
      </c>
      <c r="D22" s="44" t="s">
        <v>211</v>
      </c>
      <c r="E22" s="37">
        <v>25</v>
      </c>
      <c r="F22" s="22">
        <f t="shared" si="3"/>
        <v>40</v>
      </c>
      <c r="G22" s="22">
        <f t="shared" si="4"/>
        <v>64</v>
      </c>
      <c r="H22" s="29"/>
      <c r="I22" s="40" t="s">
        <v>49</v>
      </c>
    </row>
    <row r="23" spans="1:9" x14ac:dyDescent="0.35">
      <c r="A23" s="29"/>
      <c r="B23" s="37">
        <f t="shared" si="5"/>
        <v>5</v>
      </c>
      <c r="C23" s="37" t="s">
        <v>122</v>
      </c>
      <c r="D23" s="44" t="s">
        <v>212</v>
      </c>
      <c r="E23" s="37">
        <v>25</v>
      </c>
      <c r="F23" s="22">
        <f t="shared" si="3"/>
        <v>65</v>
      </c>
      <c r="G23" s="22">
        <f t="shared" si="4"/>
        <v>89</v>
      </c>
      <c r="H23" s="29"/>
      <c r="I23" s="40" t="s">
        <v>49</v>
      </c>
    </row>
    <row r="24" spans="1:9" x14ac:dyDescent="0.35">
      <c r="A24" s="29"/>
      <c r="B24" s="37">
        <f t="shared" si="5"/>
        <v>6</v>
      </c>
      <c r="C24" s="37" t="s">
        <v>504</v>
      </c>
      <c r="D24" s="44" t="s">
        <v>505</v>
      </c>
      <c r="E24" s="37">
        <v>8</v>
      </c>
      <c r="F24" s="22">
        <f t="shared" si="3"/>
        <v>90</v>
      </c>
      <c r="G24" s="22">
        <f t="shared" si="4"/>
        <v>97</v>
      </c>
      <c r="H24" s="29"/>
      <c r="I24" s="39" t="s">
        <v>455</v>
      </c>
    </row>
    <row r="25" spans="1:9" x14ac:dyDescent="0.35">
      <c r="A25" s="29"/>
      <c r="B25" s="37">
        <f t="shared" si="5"/>
        <v>7</v>
      </c>
      <c r="C25" s="22" t="s">
        <v>60</v>
      </c>
      <c r="D25" s="46" t="s">
        <v>125</v>
      </c>
      <c r="E25" s="22">
        <v>10</v>
      </c>
      <c r="F25" s="22">
        <f t="shared" si="3"/>
        <v>98</v>
      </c>
      <c r="G25" s="22">
        <f t="shared" si="4"/>
        <v>107</v>
      </c>
      <c r="H25" s="22"/>
      <c r="I25" s="40" t="s">
        <v>49</v>
      </c>
    </row>
    <row r="26" spans="1:9" x14ac:dyDescent="0.35">
      <c r="A26" s="29"/>
      <c r="B26" s="37">
        <f t="shared" si="5"/>
        <v>8</v>
      </c>
      <c r="C26" s="22" t="s">
        <v>230</v>
      </c>
      <c r="D26" s="46" t="s">
        <v>506</v>
      </c>
      <c r="E26" s="22">
        <v>10</v>
      </c>
      <c r="F26" s="22">
        <f t="shared" si="3"/>
        <v>108</v>
      </c>
      <c r="G26" s="22">
        <f t="shared" si="4"/>
        <v>117</v>
      </c>
      <c r="H26" s="22"/>
      <c r="I26" s="40" t="s">
        <v>49</v>
      </c>
    </row>
    <row r="27" spans="1:9" x14ac:dyDescent="0.35">
      <c r="A27" s="29"/>
      <c r="B27" s="37">
        <f t="shared" si="5"/>
        <v>9</v>
      </c>
      <c r="C27" s="37" t="s">
        <v>507</v>
      </c>
      <c r="D27" s="44" t="s">
        <v>508</v>
      </c>
      <c r="E27" s="22">
        <v>10</v>
      </c>
      <c r="F27" s="22">
        <f t="shared" si="3"/>
        <v>118</v>
      </c>
      <c r="G27" s="22">
        <f t="shared" si="4"/>
        <v>127</v>
      </c>
      <c r="H27" s="22"/>
      <c r="I27" s="40" t="s">
        <v>49</v>
      </c>
    </row>
    <row r="28" spans="1:9" x14ac:dyDescent="0.35">
      <c r="A28" s="29"/>
      <c r="B28" s="37">
        <f t="shared" si="5"/>
        <v>10</v>
      </c>
      <c r="C28" s="37" t="s">
        <v>92</v>
      </c>
      <c r="D28" s="46" t="s">
        <v>457</v>
      </c>
      <c r="E28" s="22">
        <v>19</v>
      </c>
      <c r="F28" s="22">
        <f t="shared" si="3"/>
        <v>128</v>
      </c>
      <c r="G28" s="22">
        <f t="shared" si="4"/>
        <v>146</v>
      </c>
      <c r="H28" s="29"/>
      <c r="I28" s="38" t="s">
        <v>49</v>
      </c>
    </row>
    <row r="29" spans="1:9" x14ac:dyDescent="0.35">
      <c r="A29" s="29"/>
      <c r="B29" s="37">
        <f t="shared" si="5"/>
        <v>11</v>
      </c>
      <c r="C29" s="37" t="s">
        <v>92</v>
      </c>
      <c r="D29" s="46" t="s">
        <v>458</v>
      </c>
      <c r="E29" s="22">
        <v>20</v>
      </c>
      <c r="F29" s="22">
        <f t="shared" si="3"/>
        <v>147</v>
      </c>
      <c r="G29" s="22">
        <f t="shared" si="4"/>
        <v>166</v>
      </c>
      <c r="H29" s="29"/>
      <c r="I29" s="38" t="s">
        <v>49</v>
      </c>
    </row>
    <row r="30" spans="1:9" x14ac:dyDescent="0.35">
      <c r="A30" s="29"/>
      <c r="B30" s="37">
        <f t="shared" si="5"/>
        <v>12</v>
      </c>
      <c r="C30" s="37" t="s">
        <v>459</v>
      </c>
      <c r="D30" s="46" t="s">
        <v>460</v>
      </c>
      <c r="E30" s="22">
        <v>40</v>
      </c>
      <c r="F30" s="22">
        <f t="shared" si="3"/>
        <v>167</v>
      </c>
      <c r="G30" s="22">
        <f t="shared" si="4"/>
        <v>206</v>
      </c>
      <c r="H30" s="29"/>
      <c r="I30" s="38" t="s">
        <v>49</v>
      </c>
    </row>
    <row r="31" spans="1:9" x14ac:dyDescent="0.35">
      <c r="A31" s="29"/>
      <c r="B31" s="37">
        <f t="shared" si="5"/>
        <v>13</v>
      </c>
      <c r="C31" s="37" t="s">
        <v>461</v>
      </c>
      <c r="D31" s="46" t="s">
        <v>462</v>
      </c>
      <c r="E31" s="22">
        <v>40</v>
      </c>
      <c r="F31" s="22">
        <f t="shared" si="3"/>
        <v>207</v>
      </c>
      <c r="G31" s="22">
        <f t="shared" si="4"/>
        <v>246</v>
      </c>
      <c r="H31" s="29"/>
      <c r="I31" s="38" t="s">
        <v>49</v>
      </c>
    </row>
    <row r="32" spans="1:9" x14ac:dyDescent="0.35">
      <c r="A32" s="29"/>
      <c r="B32" s="37">
        <f t="shared" si="5"/>
        <v>14</v>
      </c>
      <c r="C32" s="37" t="s">
        <v>463</v>
      </c>
      <c r="D32" s="46" t="s">
        <v>464</v>
      </c>
      <c r="E32" s="22">
        <v>40</v>
      </c>
      <c r="F32" s="22">
        <f t="shared" si="3"/>
        <v>247</v>
      </c>
      <c r="G32" s="22">
        <f t="shared" si="4"/>
        <v>286</v>
      </c>
      <c r="H32" s="29"/>
      <c r="I32" s="38" t="s">
        <v>49</v>
      </c>
    </row>
    <row r="33" spans="1:9" x14ac:dyDescent="0.35">
      <c r="A33" s="29"/>
      <c r="B33" s="37">
        <f t="shared" si="5"/>
        <v>15</v>
      </c>
      <c r="C33" s="37" t="s">
        <v>465</v>
      </c>
      <c r="D33" s="46" t="s">
        <v>466</v>
      </c>
      <c r="E33" s="22">
        <v>40</v>
      </c>
      <c r="F33" s="22">
        <f t="shared" si="3"/>
        <v>287</v>
      </c>
      <c r="G33" s="22">
        <f t="shared" si="4"/>
        <v>326</v>
      </c>
      <c r="H33" s="29"/>
      <c r="I33" s="38" t="s">
        <v>49</v>
      </c>
    </row>
    <row r="34" spans="1:9" x14ac:dyDescent="0.35">
      <c r="A34" s="29"/>
      <c r="B34" s="37">
        <f t="shared" si="5"/>
        <v>16</v>
      </c>
      <c r="C34" s="37" t="s">
        <v>467</v>
      </c>
      <c r="D34" s="46" t="s">
        <v>468</v>
      </c>
      <c r="E34" s="22">
        <v>12</v>
      </c>
      <c r="F34" s="22">
        <f t="shared" si="3"/>
        <v>327</v>
      </c>
      <c r="G34" s="22">
        <f t="shared" si="4"/>
        <v>338</v>
      </c>
      <c r="H34" s="29"/>
      <c r="I34" s="38" t="s">
        <v>49</v>
      </c>
    </row>
    <row r="35" spans="1:9" x14ac:dyDescent="0.35">
      <c r="A35" s="29"/>
      <c r="B35" s="37">
        <f t="shared" si="5"/>
        <v>17</v>
      </c>
      <c r="C35" s="37" t="s">
        <v>469</v>
      </c>
      <c r="D35" s="46" t="s">
        <v>492</v>
      </c>
      <c r="E35" s="22">
        <v>25</v>
      </c>
      <c r="F35" s="22">
        <f t="shared" si="3"/>
        <v>339</v>
      </c>
      <c r="G35" s="22">
        <f t="shared" si="4"/>
        <v>363</v>
      </c>
      <c r="H35" s="29"/>
      <c r="I35" s="38" t="s">
        <v>49</v>
      </c>
    </row>
    <row r="36" spans="1:9" x14ac:dyDescent="0.35">
      <c r="A36" s="29"/>
      <c r="B36" s="37">
        <f t="shared" si="5"/>
        <v>18</v>
      </c>
      <c r="C36" s="37" t="s">
        <v>470</v>
      </c>
      <c r="D36" s="46" t="s">
        <v>471</v>
      </c>
      <c r="E36" s="22">
        <v>20</v>
      </c>
      <c r="F36" s="22">
        <f t="shared" si="3"/>
        <v>364</v>
      </c>
      <c r="G36" s="22">
        <f t="shared" si="4"/>
        <v>383</v>
      </c>
      <c r="H36" s="29"/>
      <c r="I36" s="38" t="s">
        <v>49</v>
      </c>
    </row>
    <row r="37" spans="1:9" x14ac:dyDescent="0.35">
      <c r="A37" s="29"/>
      <c r="B37" s="37">
        <f t="shared" si="5"/>
        <v>19</v>
      </c>
      <c r="C37" s="37" t="s">
        <v>472</v>
      </c>
      <c r="D37" s="46" t="s">
        <v>473</v>
      </c>
      <c r="E37" s="22">
        <v>20</v>
      </c>
      <c r="F37" s="22">
        <f t="shared" si="3"/>
        <v>384</v>
      </c>
      <c r="G37" s="22">
        <f t="shared" si="4"/>
        <v>403</v>
      </c>
      <c r="H37" s="29"/>
      <c r="I37" s="38" t="s">
        <v>49</v>
      </c>
    </row>
    <row r="38" spans="1:9" x14ac:dyDescent="0.35">
      <c r="A38" s="29"/>
      <c r="B38" s="37">
        <f t="shared" si="5"/>
        <v>20</v>
      </c>
      <c r="C38" s="37" t="s">
        <v>474</v>
      </c>
      <c r="D38" s="46" t="s">
        <v>475</v>
      </c>
      <c r="E38" s="22">
        <v>25</v>
      </c>
      <c r="F38" s="22">
        <f t="shared" si="3"/>
        <v>404</v>
      </c>
      <c r="G38" s="22">
        <f t="shared" si="4"/>
        <v>428</v>
      </c>
      <c r="H38" s="29"/>
      <c r="I38" s="38" t="s">
        <v>49</v>
      </c>
    </row>
    <row r="39" spans="1:9" x14ac:dyDescent="0.35">
      <c r="A39" s="29"/>
      <c r="B39" s="37">
        <f t="shared" si="5"/>
        <v>21</v>
      </c>
      <c r="C39" s="37" t="s">
        <v>92</v>
      </c>
      <c r="D39" s="46" t="s">
        <v>476</v>
      </c>
      <c r="E39" s="22">
        <v>19</v>
      </c>
      <c r="F39" s="22">
        <f t="shared" si="3"/>
        <v>429</v>
      </c>
      <c r="G39" s="22">
        <f t="shared" si="4"/>
        <v>447</v>
      </c>
      <c r="H39" s="29"/>
      <c r="I39" s="38" t="s">
        <v>49</v>
      </c>
    </row>
    <row r="40" spans="1:9" x14ac:dyDescent="0.35">
      <c r="A40" s="29"/>
      <c r="B40" s="37">
        <f t="shared" si="5"/>
        <v>22</v>
      </c>
      <c r="C40" s="37" t="s">
        <v>92</v>
      </c>
      <c r="D40" s="46" t="s">
        <v>477</v>
      </c>
      <c r="E40" s="22">
        <v>20</v>
      </c>
      <c r="F40" s="22">
        <f t="shared" si="3"/>
        <v>448</v>
      </c>
      <c r="G40" s="22">
        <f t="shared" si="4"/>
        <v>467</v>
      </c>
      <c r="H40" s="29"/>
      <c r="I40" s="38" t="s">
        <v>49</v>
      </c>
    </row>
    <row r="41" spans="1:9" x14ac:dyDescent="0.35">
      <c r="A41" s="29"/>
      <c r="B41" s="37">
        <f t="shared" si="5"/>
        <v>23</v>
      </c>
      <c r="C41" s="37" t="s">
        <v>459</v>
      </c>
      <c r="D41" s="46" t="s">
        <v>478</v>
      </c>
      <c r="E41" s="22">
        <v>40</v>
      </c>
      <c r="F41" s="22">
        <f t="shared" si="3"/>
        <v>468</v>
      </c>
      <c r="G41" s="22">
        <f t="shared" si="4"/>
        <v>507</v>
      </c>
      <c r="H41" s="29"/>
      <c r="I41" s="38" t="s">
        <v>49</v>
      </c>
    </row>
    <row r="42" spans="1:9" x14ac:dyDescent="0.35">
      <c r="A42" s="29"/>
      <c r="B42" s="37">
        <f t="shared" si="5"/>
        <v>24</v>
      </c>
      <c r="C42" s="37" t="s">
        <v>461</v>
      </c>
      <c r="D42" s="46" t="s">
        <v>479</v>
      </c>
      <c r="E42" s="22">
        <v>40</v>
      </c>
      <c r="F42" s="22">
        <f t="shared" si="3"/>
        <v>508</v>
      </c>
      <c r="G42" s="22">
        <f t="shared" si="4"/>
        <v>547</v>
      </c>
      <c r="H42" s="29"/>
      <c r="I42" s="38" t="s">
        <v>49</v>
      </c>
    </row>
    <row r="43" spans="1:9" x14ac:dyDescent="0.35">
      <c r="A43" s="29"/>
      <c r="B43" s="37">
        <f t="shared" si="5"/>
        <v>25</v>
      </c>
      <c r="C43" s="37" t="s">
        <v>463</v>
      </c>
      <c r="D43" s="46" t="s">
        <v>480</v>
      </c>
      <c r="E43" s="22">
        <v>40</v>
      </c>
      <c r="F43" s="22">
        <f t="shared" si="3"/>
        <v>548</v>
      </c>
      <c r="G43" s="22">
        <f t="shared" si="4"/>
        <v>587</v>
      </c>
      <c r="H43" s="29"/>
      <c r="I43" s="38" t="s">
        <v>49</v>
      </c>
    </row>
    <row r="44" spans="1:9" x14ac:dyDescent="0.35">
      <c r="A44" s="29"/>
      <c r="B44" s="37">
        <f t="shared" si="5"/>
        <v>26</v>
      </c>
      <c r="C44" s="37" t="s">
        <v>465</v>
      </c>
      <c r="D44" s="46" t="s">
        <v>481</v>
      </c>
      <c r="E44" s="22">
        <v>40</v>
      </c>
      <c r="F44" s="22">
        <f t="shared" si="3"/>
        <v>588</v>
      </c>
      <c r="G44" s="22">
        <f t="shared" si="4"/>
        <v>627</v>
      </c>
      <c r="H44" s="29"/>
      <c r="I44" s="38" t="s">
        <v>49</v>
      </c>
    </row>
    <row r="45" spans="1:9" x14ac:dyDescent="0.35">
      <c r="A45" s="29"/>
      <c r="B45" s="37">
        <f t="shared" si="5"/>
        <v>27</v>
      </c>
      <c r="C45" s="37" t="s">
        <v>467</v>
      </c>
      <c r="D45" s="46" t="s">
        <v>482</v>
      </c>
      <c r="E45" s="22">
        <v>12</v>
      </c>
      <c r="F45" s="22">
        <f t="shared" si="3"/>
        <v>628</v>
      </c>
      <c r="G45" s="22">
        <f t="shared" si="4"/>
        <v>639</v>
      </c>
      <c r="H45" s="29"/>
      <c r="I45" s="38" t="s">
        <v>49</v>
      </c>
    </row>
    <row r="46" spans="1:9" x14ac:dyDescent="0.35">
      <c r="A46" s="29"/>
      <c r="B46" s="37">
        <f t="shared" si="5"/>
        <v>28</v>
      </c>
      <c r="C46" s="37" t="s">
        <v>469</v>
      </c>
      <c r="D46" s="46" t="s">
        <v>483</v>
      </c>
      <c r="E46" s="22">
        <v>25</v>
      </c>
      <c r="F46" s="22">
        <f t="shared" si="3"/>
        <v>640</v>
      </c>
      <c r="G46" s="22">
        <f t="shared" si="4"/>
        <v>664</v>
      </c>
      <c r="H46" s="29"/>
      <c r="I46" s="38" t="s">
        <v>49</v>
      </c>
    </row>
    <row r="47" spans="1:9" x14ac:dyDescent="0.35">
      <c r="A47" s="29"/>
      <c r="B47" s="37">
        <f t="shared" si="5"/>
        <v>29</v>
      </c>
      <c r="C47" s="37" t="s">
        <v>470</v>
      </c>
      <c r="D47" s="46" t="s">
        <v>484</v>
      </c>
      <c r="E47" s="22">
        <v>20</v>
      </c>
      <c r="F47" s="22">
        <f t="shared" si="3"/>
        <v>665</v>
      </c>
      <c r="G47" s="22">
        <f t="shared" si="4"/>
        <v>684</v>
      </c>
      <c r="H47" s="29"/>
      <c r="I47" s="38" t="s">
        <v>49</v>
      </c>
    </row>
    <row r="48" spans="1:9" x14ac:dyDescent="0.35">
      <c r="A48" s="29"/>
      <c r="B48" s="37">
        <f t="shared" si="5"/>
        <v>30</v>
      </c>
      <c r="C48" s="37" t="s">
        <v>472</v>
      </c>
      <c r="D48" s="46" t="s">
        <v>485</v>
      </c>
      <c r="E48" s="22">
        <v>20</v>
      </c>
      <c r="F48" s="22">
        <f t="shared" si="3"/>
        <v>685</v>
      </c>
      <c r="G48" s="22">
        <f t="shared" si="4"/>
        <v>704</v>
      </c>
      <c r="H48" s="29"/>
      <c r="I48" s="38" t="s">
        <v>49</v>
      </c>
    </row>
    <row r="49" spans="1:9" x14ac:dyDescent="0.35">
      <c r="A49" s="29"/>
      <c r="B49" s="37">
        <f t="shared" si="5"/>
        <v>31</v>
      </c>
      <c r="C49" s="37" t="s">
        <v>474</v>
      </c>
      <c r="D49" s="46" t="s">
        <v>486</v>
      </c>
      <c r="E49" s="22">
        <v>25</v>
      </c>
      <c r="F49" s="22">
        <f t="shared" si="3"/>
        <v>705</v>
      </c>
      <c r="G49" s="22">
        <f t="shared" si="4"/>
        <v>729</v>
      </c>
      <c r="H49" s="29"/>
      <c r="I49" s="38" t="s">
        <v>49</v>
      </c>
    </row>
    <row r="50" spans="1:9" x14ac:dyDescent="0.35">
      <c r="A50" s="22"/>
      <c r="B50" s="37">
        <f t="shared" si="5"/>
        <v>32</v>
      </c>
      <c r="C50" s="22" t="s">
        <v>180</v>
      </c>
      <c r="D50" s="46" t="s">
        <v>261</v>
      </c>
      <c r="E50" s="22">
        <v>30</v>
      </c>
      <c r="F50" s="22">
        <f t="shared" si="3"/>
        <v>730</v>
      </c>
      <c r="G50" s="22">
        <f t="shared" si="4"/>
        <v>759</v>
      </c>
      <c r="H50" s="22"/>
      <c r="I50" s="40" t="s">
        <v>49</v>
      </c>
    </row>
    <row r="51" spans="1:9" x14ac:dyDescent="0.35">
      <c r="A51" s="22"/>
      <c r="B51" s="37">
        <f t="shared" si="5"/>
        <v>33</v>
      </c>
      <c r="C51" s="22" t="s">
        <v>231</v>
      </c>
      <c r="D51" s="46" t="s">
        <v>231</v>
      </c>
      <c r="E51" s="22">
        <v>4</v>
      </c>
      <c r="F51" s="22">
        <f t="shared" si="3"/>
        <v>760</v>
      </c>
      <c r="G51" s="22">
        <f t="shared" si="4"/>
        <v>763</v>
      </c>
      <c r="H51" s="22"/>
      <c r="I51" s="40" t="s">
        <v>49</v>
      </c>
    </row>
    <row r="52" spans="1:9" x14ac:dyDescent="0.35">
      <c r="A52" s="37"/>
      <c r="B52" s="37">
        <f t="shared" si="5"/>
        <v>34</v>
      </c>
      <c r="C52" s="37" t="s">
        <v>509</v>
      </c>
      <c r="D52" s="44" t="s">
        <v>510</v>
      </c>
      <c r="E52" s="37">
        <v>15</v>
      </c>
      <c r="F52" s="22">
        <f t="shared" si="3"/>
        <v>764</v>
      </c>
      <c r="G52" s="22">
        <f t="shared" si="4"/>
        <v>778</v>
      </c>
      <c r="H52" s="37"/>
      <c r="I52" s="38" t="s">
        <v>133</v>
      </c>
    </row>
    <row r="53" spans="1:9" x14ac:dyDescent="0.35">
      <c r="A53" s="37"/>
      <c r="B53" s="37">
        <f t="shared" si="5"/>
        <v>35</v>
      </c>
      <c r="C53" s="37" t="s">
        <v>511</v>
      </c>
      <c r="D53" s="44" t="s">
        <v>716</v>
      </c>
      <c r="E53" s="37">
        <v>10</v>
      </c>
      <c r="F53" s="22">
        <f t="shared" si="3"/>
        <v>779</v>
      </c>
      <c r="G53" s="22">
        <f t="shared" si="4"/>
        <v>788</v>
      </c>
      <c r="H53" s="37"/>
      <c r="I53" s="40" t="s">
        <v>49</v>
      </c>
    </row>
    <row r="54" spans="1:9" x14ac:dyDescent="0.35">
      <c r="A54" s="37"/>
      <c r="B54" s="37">
        <f t="shared" si="5"/>
        <v>36</v>
      </c>
      <c r="C54" s="37" t="s">
        <v>512</v>
      </c>
      <c r="D54" s="44" t="s">
        <v>513</v>
      </c>
      <c r="E54" s="37">
        <v>30</v>
      </c>
      <c r="F54" s="22">
        <f t="shared" si="3"/>
        <v>789</v>
      </c>
      <c r="G54" s="22">
        <f t="shared" si="4"/>
        <v>818</v>
      </c>
      <c r="H54" s="37"/>
      <c r="I54" s="40" t="s">
        <v>49</v>
      </c>
    </row>
    <row r="55" spans="1:9" x14ac:dyDescent="0.35">
      <c r="A55" s="37"/>
      <c r="B55" s="37">
        <f t="shared" si="5"/>
        <v>37</v>
      </c>
      <c r="C55" s="37" t="s">
        <v>514</v>
      </c>
      <c r="D55" s="44" t="s">
        <v>515</v>
      </c>
      <c r="E55" s="37">
        <v>3</v>
      </c>
      <c r="F55" s="22">
        <f t="shared" si="3"/>
        <v>819</v>
      </c>
      <c r="G55" s="22">
        <f t="shared" si="4"/>
        <v>821</v>
      </c>
      <c r="H55" s="37"/>
      <c r="I55" s="40" t="s">
        <v>49</v>
      </c>
    </row>
    <row r="56" spans="1:9" x14ac:dyDescent="0.35">
      <c r="A56" s="22"/>
      <c r="B56" s="37">
        <f t="shared" si="5"/>
        <v>38</v>
      </c>
      <c r="C56" s="22" t="s">
        <v>92</v>
      </c>
      <c r="D56" s="46" t="s">
        <v>432</v>
      </c>
      <c r="E56" s="22">
        <v>20</v>
      </c>
      <c r="F56" s="22">
        <f t="shared" si="3"/>
        <v>822</v>
      </c>
      <c r="G56" s="22">
        <f t="shared" si="4"/>
        <v>841</v>
      </c>
      <c r="H56" s="24"/>
      <c r="I56" s="40" t="s">
        <v>516</v>
      </c>
    </row>
    <row r="57" spans="1:9" x14ac:dyDescent="0.35">
      <c r="A57" s="22"/>
      <c r="B57" s="37">
        <f t="shared" si="5"/>
        <v>39</v>
      </c>
      <c r="C57" s="22" t="s">
        <v>92</v>
      </c>
      <c r="D57" s="44" t="s">
        <v>433</v>
      </c>
      <c r="E57" s="37">
        <v>20</v>
      </c>
      <c r="F57" s="22">
        <f t="shared" si="3"/>
        <v>842</v>
      </c>
      <c r="G57" s="22">
        <f t="shared" si="4"/>
        <v>861</v>
      </c>
      <c r="H57" s="24"/>
      <c r="I57" s="40" t="s">
        <v>517</v>
      </c>
    </row>
    <row r="58" spans="1:9" x14ac:dyDescent="0.35">
      <c r="A58" s="37"/>
      <c r="B58" s="37">
        <f t="shared" si="5"/>
        <v>40</v>
      </c>
      <c r="C58" s="22" t="s">
        <v>92</v>
      </c>
      <c r="D58" s="44" t="s">
        <v>518</v>
      </c>
      <c r="E58" s="37">
        <v>20</v>
      </c>
      <c r="F58" s="22">
        <f t="shared" si="3"/>
        <v>862</v>
      </c>
      <c r="G58" s="22">
        <f t="shared" si="4"/>
        <v>881</v>
      </c>
      <c r="H58" s="37"/>
      <c r="I58" s="40" t="s">
        <v>519</v>
      </c>
    </row>
    <row r="59" spans="1:9" x14ac:dyDescent="0.35">
      <c r="A59" s="37"/>
      <c r="B59" s="37">
        <f t="shared" si="5"/>
        <v>41</v>
      </c>
      <c r="C59" s="37" t="s">
        <v>664</v>
      </c>
      <c r="D59" s="44" t="s">
        <v>361</v>
      </c>
      <c r="E59" s="37">
        <v>20</v>
      </c>
      <c r="F59" s="22">
        <f t="shared" ref="F59:F61" si="6">(G58+1)</f>
        <v>882</v>
      </c>
      <c r="G59" s="22">
        <f t="shared" ref="G59:G61" si="7">(F59+E59) - 1</f>
        <v>901</v>
      </c>
      <c r="H59" s="37"/>
      <c r="I59" s="38" t="s">
        <v>665</v>
      </c>
    </row>
    <row r="60" spans="1:9" x14ac:dyDescent="0.35">
      <c r="A60" s="37"/>
      <c r="B60" s="37">
        <f t="shared" si="5"/>
        <v>42</v>
      </c>
      <c r="C60" s="37" t="s">
        <v>664</v>
      </c>
      <c r="D60" s="44" t="s">
        <v>362</v>
      </c>
      <c r="E60" s="37">
        <v>20</v>
      </c>
      <c r="F60" s="22">
        <f t="shared" si="6"/>
        <v>902</v>
      </c>
      <c r="G60" s="22">
        <f t="shared" si="7"/>
        <v>921</v>
      </c>
      <c r="H60" s="37"/>
      <c r="I60" s="38" t="s">
        <v>666</v>
      </c>
    </row>
    <row r="61" spans="1:9" x14ac:dyDescent="0.35">
      <c r="A61" s="37"/>
      <c r="B61" s="37">
        <f t="shared" si="5"/>
        <v>43</v>
      </c>
      <c r="C61" s="37" t="s">
        <v>714</v>
      </c>
      <c r="D61" s="44" t="s">
        <v>713</v>
      </c>
      <c r="E61" s="37">
        <v>6</v>
      </c>
      <c r="F61" s="22">
        <f t="shared" si="6"/>
        <v>922</v>
      </c>
      <c r="G61" s="22">
        <f t="shared" si="7"/>
        <v>927</v>
      </c>
      <c r="H61" s="37"/>
      <c r="I61" s="40" t="s">
        <v>49</v>
      </c>
    </row>
    <row r="62" spans="1:9" x14ac:dyDescent="0.35">
      <c r="A62" s="37"/>
      <c r="B62" s="37">
        <f t="shared" si="5"/>
        <v>44</v>
      </c>
      <c r="C62" s="37" t="s">
        <v>715</v>
      </c>
      <c r="D62" s="44" t="s">
        <v>717</v>
      </c>
      <c r="E62" s="37">
        <v>3</v>
      </c>
      <c r="F62" s="22">
        <f t="shared" ref="F62:F64" si="8">(G61+1)</f>
        <v>928</v>
      </c>
      <c r="G62" s="22">
        <f t="shared" ref="G62:G64" si="9">(F62+E62) - 1</f>
        <v>930</v>
      </c>
      <c r="H62" s="37"/>
      <c r="I62" s="40" t="s">
        <v>49</v>
      </c>
    </row>
    <row r="63" spans="1:9" x14ac:dyDescent="0.35">
      <c r="A63" s="37"/>
      <c r="B63" s="37">
        <f t="shared" si="5"/>
        <v>45</v>
      </c>
      <c r="C63" s="37" t="s">
        <v>712</v>
      </c>
      <c r="D63" s="44" t="s">
        <v>718</v>
      </c>
      <c r="E63" s="37">
        <v>10</v>
      </c>
      <c r="F63" s="22">
        <f t="shared" si="8"/>
        <v>931</v>
      </c>
      <c r="G63" s="22">
        <f t="shared" si="9"/>
        <v>940</v>
      </c>
      <c r="H63" s="37"/>
      <c r="I63" s="40" t="s">
        <v>49</v>
      </c>
    </row>
    <row r="64" spans="1:9" x14ac:dyDescent="0.35">
      <c r="A64" s="29"/>
      <c r="B64" s="37">
        <f t="shared" si="5"/>
        <v>46</v>
      </c>
      <c r="C64" s="37" t="s">
        <v>30</v>
      </c>
      <c r="D64" s="44" t="s">
        <v>489</v>
      </c>
      <c r="E64" s="37">
        <v>441</v>
      </c>
      <c r="F64" s="22">
        <f t="shared" si="8"/>
        <v>941</v>
      </c>
      <c r="G64" s="22">
        <f t="shared" si="9"/>
        <v>1381</v>
      </c>
      <c r="H64" s="29" t="s">
        <v>1</v>
      </c>
      <c r="I64" s="38" t="s">
        <v>49</v>
      </c>
    </row>
    <row r="65" spans="1:9" x14ac:dyDescent="0.35">
      <c r="A65" s="29"/>
      <c r="B65" s="37"/>
      <c r="C65" s="37"/>
      <c r="D65" s="44"/>
      <c r="E65" s="37"/>
      <c r="F65" s="37"/>
      <c r="G65" s="37"/>
      <c r="H65" s="29"/>
      <c r="I65" s="38"/>
    </row>
    <row r="66" spans="1:9" x14ac:dyDescent="0.35">
      <c r="A66" s="29"/>
      <c r="B66" s="37"/>
      <c r="C66" s="37"/>
      <c r="D66" s="44"/>
      <c r="E66" s="37"/>
      <c r="F66" s="37"/>
      <c r="G66" s="37"/>
      <c r="H66" s="29"/>
      <c r="I66" s="38"/>
    </row>
    <row r="67" spans="1:9" x14ac:dyDescent="0.35">
      <c r="A67" s="29" t="s">
        <v>199</v>
      </c>
      <c r="B67" s="37">
        <v>1</v>
      </c>
      <c r="C67" s="37"/>
      <c r="D67" s="44" t="s">
        <v>5</v>
      </c>
      <c r="E67" s="37">
        <v>11</v>
      </c>
      <c r="F67" s="37">
        <v>1</v>
      </c>
      <c r="G67" s="37">
        <v>11</v>
      </c>
      <c r="H67" s="29" t="s">
        <v>22</v>
      </c>
      <c r="I67" s="38" t="s">
        <v>133</v>
      </c>
    </row>
    <row r="68" spans="1:9" x14ac:dyDescent="0.35">
      <c r="A68" s="22"/>
      <c r="B68" s="22">
        <f t="shared" ref="B68:B81" si="10">(B67 + 1)</f>
        <v>2</v>
      </c>
      <c r="C68" s="22" t="s">
        <v>520</v>
      </c>
      <c r="D68" s="46" t="s">
        <v>54</v>
      </c>
      <c r="E68" s="22">
        <v>8</v>
      </c>
      <c r="F68" s="22">
        <f t="shared" ref="F68:F77" si="11">(G67+1)</f>
        <v>12</v>
      </c>
      <c r="G68" s="22">
        <f t="shared" ref="G68:G77" si="12">(F68+E68) - 1</f>
        <v>19</v>
      </c>
      <c r="H68" s="24"/>
      <c r="I68" s="38" t="s">
        <v>49</v>
      </c>
    </row>
    <row r="69" spans="1:9" x14ac:dyDescent="0.35">
      <c r="A69" s="22"/>
      <c r="B69" s="22">
        <f t="shared" si="10"/>
        <v>3</v>
      </c>
      <c r="C69" s="23" t="s">
        <v>2</v>
      </c>
      <c r="D69" s="46" t="s">
        <v>103</v>
      </c>
      <c r="E69" s="22">
        <v>25</v>
      </c>
      <c r="F69" s="22">
        <f t="shared" si="11"/>
        <v>20</v>
      </c>
      <c r="G69" s="22">
        <f t="shared" si="12"/>
        <v>44</v>
      </c>
      <c r="H69" s="25"/>
      <c r="I69" s="40" t="s">
        <v>133</v>
      </c>
    </row>
    <row r="70" spans="1:9" x14ac:dyDescent="0.35">
      <c r="A70" s="22"/>
      <c r="B70" s="22">
        <f t="shared" si="10"/>
        <v>4</v>
      </c>
      <c r="C70" s="23" t="s">
        <v>3</v>
      </c>
      <c r="D70" s="46" t="s">
        <v>226</v>
      </c>
      <c r="E70" s="22">
        <v>25</v>
      </c>
      <c r="F70" s="22">
        <f t="shared" si="11"/>
        <v>45</v>
      </c>
      <c r="G70" s="22">
        <f t="shared" si="12"/>
        <v>69</v>
      </c>
      <c r="H70" s="25"/>
      <c r="I70" s="40" t="s">
        <v>133</v>
      </c>
    </row>
    <row r="71" spans="1:9" x14ac:dyDescent="0.35">
      <c r="A71" s="22"/>
      <c r="B71" s="22">
        <f t="shared" si="10"/>
        <v>5</v>
      </c>
      <c r="C71" s="22" t="s">
        <v>85</v>
      </c>
      <c r="D71" s="46" t="s">
        <v>521</v>
      </c>
      <c r="E71" s="22">
        <v>30</v>
      </c>
      <c r="F71" s="22">
        <f t="shared" si="11"/>
        <v>70</v>
      </c>
      <c r="G71" s="22">
        <f t="shared" si="12"/>
        <v>99</v>
      </c>
      <c r="H71" s="22"/>
      <c r="I71" s="40" t="s">
        <v>49</v>
      </c>
    </row>
    <row r="72" spans="1:9" x14ac:dyDescent="0.35">
      <c r="A72" s="22"/>
      <c r="B72" s="22">
        <f t="shared" si="10"/>
        <v>6</v>
      </c>
      <c r="C72" s="22" t="s">
        <v>522</v>
      </c>
      <c r="D72" s="46" t="s">
        <v>0</v>
      </c>
      <c r="E72" s="22">
        <v>30</v>
      </c>
      <c r="F72" s="22">
        <f t="shared" si="11"/>
        <v>100</v>
      </c>
      <c r="G72" s="22">
        <f t="shared" si="12"/>
        <v>129</v>
      </c>
      <c r="H72" s="22"/>
      <c r="I72" s="40" t="s">
        <v>49</v>
      </c>
    </row>
    <row r="73" spans="1:9" x14ac:dyDescent="0.35">
      <c r="A73" s="22"/>
      <c r="B73" s="22">
        <f t="shared" si="10"/>
        <v>7</v>
      </c>
      <c r="C73" s="22" t="s">
        <v>523</v>
      </c>
      <c r="D73" s="46" t="s">
        <v>524</v>
      </c>
      <c r="E73" s="22">
        <v>30</v>
      </c>
      <c r="F73" s="22">
        <f t="shared" si="11"/>
        <v>130</v>
      </c>
      <c r="G73" s="22">
        <f t="shared" si="12"/>
        <v>159</v>
      </c>
      <c r="H73" s="22"/>
      <c r="I73" s="40" t="s">
        <v>49</v>
      </c>
    </row>
    <row r="74" spans="1:9" x14ac:dyDescent="0.35">
      <c r="A74" s="22"/>
      <c r="B74" s="22">
        <f t="shared" si="10"/>
        <v>8</v>
      </c>
      <c r="C74" s="23" t="s">
        <v>55</v>
      </c>
      <c r="D74" s="46" t="s">
        <v>56</v>
      </c>
      <c r="E74" s="22">
        <v>15</v>
      </c>
      <c r="F74" s="22">
        <f t="shared" si="11"/>
        <v>160</v>
      </c>
      <c r="G74" s="22">
        <f t="shared" si="12"/>
        <v>174</v>
      </c>
      <c r="H74" s="25"/>
      <c r="I74" s="40" t="s">
        <v>133</v>
      </c>
    </row>
    <row r="75" spans="1:9" x14ac:dyDescent="0.35">
      <c r="A75" s="22"/>
      <c r="B75" s="22">
        <f t="shared" si="10"/>
        <v>9</v>
      </c>
      <c r="C75" s="22" t="s">
        <v>228</v>
      </c>
      <c r="D75" s="46" t="s">
        <v>257</v>
      </c>
      <c r="E75" s="22">
        <v>15</v>
      </c>
      <c r="F75" s="22">
        <f t="shared" si="11"/>
        <v>175</v>
      </c>
      <c r="G75" s="22">
        <f t="shared" si="12"/>
        <v>189</v>
      </c>
      <c r="H75" s="25"/>
      <c r="I75" s="40" t="s">
        <v>49</v>
      </c>
    </row>
    <row r="76" spans="1:9" ht="25" x14ac:dyDescent="0.35">
      <c r="A76" s="22"/>
      <c r="B76" s="22">
        <f t="shared" si="10"/>
        <v>10</v>
      </c>
      <c r="C76" s="22" t="s">
        <v>40</v>
      </c>
      <c r="D76" s="46" t="s">
        <v>229</v>
      </c>
      <c r="E76" s="22">
        <v>20</v>
      </c>
      <c r="F76" s="22">
        <f t="shared" si="11"/>
        <v>190</v>
      </c>
      <c r="G76" s="22">
        <f t="shared" si="12"/>
        <v>209</v>
      </c>
      <c r="H76" s="22"/>
      <c r="I76" s="40" t="s">
        <v>249</v>
      </c>
    </row>
    <row r="77" spans="1:9" x14ac:dyDescent="0.35">
      <c r="A77" s="22"/>
      <c r="B77" s="22">
        <f t="shared" si="10"/>
        <v>11</v>
      </c>
      <c r="C77" s="23" t="s">
        <v>525</v>
      </c>
      <c r="D77" s="46" t="s">
        <v>110</v>
      </c>
      <c r="E77" s="22">
        <v>15</v>
      </c>
      <c r="F77" s="22">
        <f t="shared" si="11"/>
        <v>210</v>
      </c>
      <c r="G77" s="22">
        <f t="shared" si="12"/>
        <v>224</v>
      </c>
      <c r="H77" s="26"/>
      <c r="I77" s="40" t="s">
        <v>49</v>
      </c>
    </row>
    <row r="78" spans="1:9" x14ac:dyDescent="0.35">
      <c r="A78" s="22"/>
      <c r="B78" s="22">
        <f t="shared" si="10"/>
        <v>12</v>
      </c>
      <c r="C78" s="22" t="s">
        <v>92</v>
      </c>
      <c r="D78" s="46" t="s">
        <v>416</v>
      </c>
      <c r="E78" s="22">
        <v>25</v>
      </c>
      <c r="F78" s="22">
        <f t="shared" ref="F78:F79" si="13">(G77+1)</f>
        <v>225</v>
      </c>
      <c r="G78" s="22">
        <f t="shared" ref="G78:G79" si="14">(F78+E78) - 1</f>
        <v>249</v>
      </c>
      <c r="H78" s="26"/>
      <c r="I78" s="40" t="s">
        <v>719</v>
      </c>
    </row>
    <row r="79" spans="1:9" x14ac:dyDescent="0.35">
      <c r="A79" s="22"/>
      <c r="B79" s="22">
        <f t="shared" si="10"/>
        <v>13</v>
      </c>
      <c r="C79" s="22" t="s">
        <v>92</v>
      </c>
      <c r="D79" s="46" t="s">
        <v>417</v>
      </c>
      <c r="E79" s="22">
        <v>25</v>
      </c>
      <c r="F79" s="22">
        <f t="shared" si="13"/>
        <v>250</v>
      </c>
      <c r="G79" s="22">
        <f t="shared" si="14"/>
        <v>274</v>
      </c>
      <c r="H79" s="26"/>
      <c r="I79" s="40" t="s">
        <v>720</v>
      </c>
    </row>
    <row r="80" spans="1:9" x14ac:dyDescent="0.35">
      <c r="A80" s="22"/>
      <c r="B80" s="22">
        <f t="shared" si="10"/>
        <v>14</v>
      </c>
      <c r="C80" s="22" t="s">
        <v>92</v>
      </c>
      <c r="D80" s="44" t="s">
        <v>184</v>
      </c>
      <c r="E80" s="37">
        <v>20</v>
      </c>
      <c r="F80" s="22">
        <f t="shared" ref="F80:F81" si="15">(G79+1)</f>
        <v>275</v>
      </c>
      <c r="G80" s="22">
        <f t="shared" ref="G80:G81" si="16">(F80+E80) - 1</f>
        <v>294</v>
      </c>
      <c r="H80" s="26"/>
      <c r="I80" s="40" t="s">
        <v>197</v>
      </c>
    </row>
    <row r="81" spans="1:9" x14ac:dyDescent="0.35">
      <c r="A81" s="22"/>
      <c r="B81" s="22">
        <f t="shared" si="10"/>
        <v>15</v>
      </c>
      <c r="C81" s="37" t="s">
        <v>30</v>
      </c>
      <c r="D81" s="44" t="s">
        <v>45</v>
      </c>
      <c r="E81" s="37">
        <v>430</v>
      </c>
      <c r="F81" s="22">
        <f t="shared" si="15"/>
        <v>295</v>
      </c>
      <c r="G81" s="22">
        <f t="shared" si="16"/>
        <v>724</v>
      </c>
      <c r="H81" s="26"/>
      <c r="I81" s="40" t="s">
        <v>93</v>
      </c>
    </row>
    <row r="82" spans="1:9" x14ac:dyDescent="0.35">
      <c r="A82" s="22"/>
      <c r="B82" s="22"/>
      <c r="C82" s="22"/>
      <c r="D82" s="44"/>
      <c r="E82" s="37"/>
      <c r="F82" s="37"/>
      <c r="G82" s="37"/>
      <c r="H82" s="22"/>
      <c r="I82" s="40"/>
    </row>
    <row r="83" spans="1:9" x14ac:dyDescent="0.35">
      <c r="A83" s="24" t="s">
        <v>8</v>
      </c>
      <c r="B83" s="22">
        <v>1</v>
      </c>
      <c r="C83" s="22" t="s">
        <v>1</v>
      </c>
      <c r="D83" s="44" t="s">
        <v>5</v>
      </c>
      <c r="E83" s="37">
        <v>11</v>
      </c>
      <c r="F83" s="37">
        <v>1</v>
      </c>
      <c r="G83" s="37">
        <v>11</v>
      </c>
      <c r="H83" s="24" t="s">
        <v>8</v>
      </c>
      <c r="I83" s="40"/>
    </row>
    <row r="84" spans="1:9" x14ac:dyDescent="0.35">
      <c r="A84" s="22"/>
      <c r="B84" s="22" t="s">
        <v>1</v>
      </c>
      <c r="C84" s="22"/>
      <c r="D84" s="44"/>
      <c r="E84" s="37"/>
      <c r="F84" s="37"/>
      <c r="G84" s="37"/>
      <c r="H84" s="22"/>
      <c r="I84" s="40"/>
    </row>
    <row r="85" spans="1:9" x14ac:dyDescent="0.35">
      <c r="A85" s="28"/>
      <c r="B85" s="28"/>
      <c r="C85" s="28"/>
      <c r="D85" s="43"/>
      <c r="E85" s="41"/>
      <c r="F85" s="28"/>
      <c r="G85" s="28"/>
      <c r="H85" s="28"/>
      <c r="I85" s="28"/>
    </row>
    <row r="86" spans="1:9" x14ac:dyDescent="0.35">
      <c r="A86" s="28"/>
      <c r="B86" s="28"/>
      <c r="C86" s="28"/>
      <c r="D86" s="43"/>
      <c r="E86" s="41"/>
      <c r="F86" s="28"/>
      <c r="G86" s="28"/>
      <c r="H86" s="28"/>
      <c r="I86" s="28"/>
    </row>
    <row r="87" spans="1:9" x14ac:dyDescent="0.35">
      <c r="A87" s="28"/>
      <c r="B87" s="28"/>
      <c r="C87" s="28"/>
      <c r="D87" s="43"/>
      <c r="E87" s="41"/>
      <c r="F87" s="28"/>
      <c r="G87" s="28"/>
      <c r="H87" s="28"/>
      <c r="I87" s="28"/>
    </row>
    <row r="88" spans="1:9" x14ac:dyDescent="0.35">
      <c r="A88" s="28"/>
      <c r="B88" s="28"/>
      <c r="C88" s="28"/>
      <c r="D88" s="43"/>
      <c r="E88" s="41"/>
      <c r="F88" s="28"/>
      <c r="G88" s="28"/>
      <c r="H88" s="28"/>
      <c r="I88" s="28"/>
    </row>
    <row r="89" spans="1:9" x14ac:dyDescent="0.35">
      <c r="A89" s="28"/>
      <c r="B89" s="28"/>
      <c r="C89" s="28"/>
      <c r="D89" s="43"/>
      <c r="E89" s="41"/>
      <c r="F89" s="28"/>
      <c r="G89" s="28"/>
      <c r="H89" s="28"/>
      <c r="I89" s="28"/>
    </row>
    <row r="90" spans="1:9" x14ac:dyDescent="0.35">
      <c r="A90" s="28"/>
      <c r="B90" s="28"/>
      <c r="C90" s="28"/>
      <c r="D90" s="43"/>
      <c r="E90" s="41"/>
      <c r="F90" s="28"/>
      <c r="G90" s="28"/>
      <c r="H90" s="28"/>
      <c r="I90" s="28"/>
    </row>
    <row r="91" spans="1:9" x14ac:dyDescent="0.35">
      <c r="A91" s="28"/>
      <c r="B91" s="28"/>
      <c r="C91" s="28"/>
      <c r="D91" s="43"/>
      <c r="E91" s="41"/>
      <c r="F91" s="28"/>
      <c r="G91" s="28"/>
      <c r="H91" s="28"/>
      <c r="I91" s="28"/>
    </row>
    <row r="92" spans="1:9" x14ac:dyDescent="0.35">
      <c r="A92" s="28"/>
      <c r="B92" s="28"/>
      <c r="C92" s="28"/>
      <c r="D92" s="43"/>
      <c r="E92" s="41"/>
      <c r="F92" s="28"/>
      <c r="G92" s="28"/>
      <c r="H92" s="28"/>
      <c r="I92" s="28"/>
    </row>
    <row r="93" spans="1:9" x14ac:dyDescent="0.35">
      <c r="A93" s="28"/>
      <c r="B93" s="28"/>
      <c r="C93" s="28"/>
      <c r="D93" s="43"/>
      <c r="E93" s="41"/>
      <c r="F93" s="28"/>
      <c r="G93" s="28"/>
      <c r="H93" s="28"/>
      <c r="I93" s="28"/>
    </row>
    <row r="94" spans="1:9" x14ac:dyDescent="0.35">
      <c r="A94" s="28"/>
      <c r="B94" s="28"/>
      <c r="C94" s="28"/>
      <c r="D94" s="43"/>
      <c r="E94" s="41"/>
      <c r="F94" s="28"/>
      <c r="G94" s="28"/>
      <c r="H94" s="28"/>
      <c r="I94" s="28"/>
    </row>
    <row r="95" spans="1:9" x14ac:dyDescent="0.35">
      <c r="A95" s="28"/>
      <c r="B95" s="28"/>
      <c r="C95" s="28"/>
      <c r="D95" s="43"/>
      <c r="E95" s="41"/>
      <c r="F95" s="28"/>
      <c r="G95" s="28"/>
      <c r="H95" s="28"/>
      <c r="I95" s="28"/>
    </row>
    <row r="96" spans="1:9" x14ac:dyDescent="0.35">
      <c r="A96" s="28"/>
      <c r="B96" s="28"/>
      <c r="C96" s="28"/>
      <c r="D96" s="43"/>
      <c r="E96" s="41"/>
      <c r="F96" s="28"/>
      <c r="G96" s="28"/>
      <c r="H96" s="28"/>
      <c r="I96" s="28"/>
    </row>
    <row r="97" spans="1:9" x14ac:dyDescent="0.35">
      <c r="A97" s="28"/>
      <c r="B97" s="28"/>
      <c r="C97" s="28"/>
      <c r="D97" s="43"/>
      <c r="E97" s="41"/>
      <c r="F97" s="28"/>
      <c r="G97" s="28"/>
      <c r="H97" s="28"/>
      <c r="I97" s="28"/>
    </row>
    <row r="98" spans="1:9" x14ac:dyDescent="0.35">
      <c r="A98" s="28"/>
      <c r="B98" s="28"/>
      <c r="C98" s="28"/>
      <c r="D98" s="43"/>
      <c r="E98" s="41"/>
      <c r="F98" s="28"/>
      <c r="G98" s="28"/>
      <c r="H98" s="28"/>
      <c r="I98" s="28"/>
    </row>
    <row r="99" spans="1:9" x14ac:dyDescent="0.35">
      <c r="A99" s="28"/>
      <c r="B99" s="28"/>
      <c r="C99" s="28"/>
      <c r="D99" s="43"/>
      <c r="E99" s="41"/>
      <c r="F99" s="28"/>
      <c r="G99" s="28"/>
      <c r="H99" s="28"/>
      <c r="I99" s="28"/>
    </row>
    <row r="100" spans="1:9" x14ac:dyDescent="0.35">
      <c r="A100" s="28"/>
      <c r="B100" s="28"/>
      <c r="C100" s="28"/>
      <c r="D100" s="43"/>
      <c r="E100" s="41"/>
      <c r="F100" s="28"/>
      <c r="G100" s="28"/>
      <c r="H100" s="28"/>
      <c r="I100" s="28"/>
    </row>
    <row r="101" spans="1:9" x14ac:dyDescent="0.35">
      <c r="A101" s="28"/>
      <c r="B101" s="28"/>
      <c r="C101" s="28"/>
      <c r="D101" s="43"/>
      <c r="E101" s="41"/>
      <c r="F101" s="28"/>
      <c r="G101" s="28"/>
      <c r="H101" s="28"/>
      <c r="I101" s="28"/>
    </row>
    <row r="102" spans="1:9" x14ac:dyDescent="0.35">
      <c r="A102" s="28"/>
      <c r="B102" s="28"/>
      <c r="C102" s="28"/>
      <c r="D102" s="43"/>
      <c r="E102" s="41"/>
      <c r="F102" s="28"/>
      <c r="G102" s="28"/>
      <c r="H102" s="28"/>
      <c r="I102" s="28"/>
    </row>
    <row r="103" spans="1:9" x14ac:dyDescent="0.35">
      <c r="A103" s="28"/>
      <c r="B103" s="28"/>
      <c r="C103" s="28"/>
      <c r="D103" s="43"/>
      <c r="E103" s="41"/>
      <c r="F103" s="28"/>
      <c r="G103" s="28"/>
      <c r="H103" s="28"/>
      <c r="I103" s="28"/>
    </row>
    <row r="104" spans="1:9" x14ac:dyDescent="0.35">
      <c r="A104" s="28"/>
      <c r="B104" s="28"/>
      <c r="C104" s="28"/>
      <c r="D104" s="43"/>
      <c r="E104" s="41"/>
      <c r="F104" s="28"/>
      <c r="G104" s="28"/>
      <c r="H104" s="28"/>
      <c r="I104" s="28"/>
    </row>
    <row r="105" spans="1:9" x14ac:dyDescent="0.35">
      <c r="A105" s="28"/>
      <c r="B105" s="28"/>
      <c r="C105" s="28"/>
      <c r="D105" s="43"/>
      <c r="E105" s="41"/>
      <c r="F105" s="28"/>
      <c r="G105" s="28"/>
      <c r="H105" s="28"/>
      <c r="I105" s="28"/>
    </row>
    <row r="106" spans="1:9" x14ac:dyDescent="0.35">
      <c r="A106" s="28"/>
      <c r="B106" s="28"/>
      <c r="C106" s="28"/>
      <c r="D106" s="43"/>
      <c r="E106" s="41"/>
      <c r="F106" s="28"/>
      <c r="G106" s="28"/>
      <c r="H106" s="28"/>
      <c r="I106" s="28"/>
    </row>
    <row r="107" spans="1:9" x14ac:dyDescent="0.35">
      <c r="A107" s="28"/>
      <c r="B107" s="28"/>
      <c r="C107" s="28"/>
      <c r="D107" s="43"/>
      <c r="E107" s="41"/>
      <c r="F107" s="28"/>
      <c r="G107" s="28"/>
      <c r="H107" s="28"/>
      <c r="I107" s="28"/>
    </row>
    <row r="108" spans="1:9" x14ac:dyDescent="0.35">
      <c r="A108" s="28"/>
      <c r="B108" s="28"/>
      <c r="C108" s="28"/>
      <c r="D108" s="43"/>
      <c r="E108" s="41"/>
      <c r="F108" s="28"/>
      <c r="G108" s="28"/>
      <c r="H108" s="28"/>
      <c r="I108" s="28"/>
    </row>
    <row r="109" spans="1:9" x14ac:dyDescent="0.35">
      <c r="A109" s="28"/>
      <c r="B109" s="28"/>
      <c r="C109" s="28"/>
      <c r="D109" s="43"/>
      <c r="E109" s="41"/>
      <c r="F109" s="28"/>
      <c r="G109" s="28"/>
      <c r="H109" s="28"/>
      <c r="I109" s="28"/>
    </row>
  </sheetData>
  <mergeCells count="1">
    <mergeCell ref="A9:I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63"/>
  <sheetViews>
    <sheetView zoomScaleNormal="100" workbookViewId="0">
      <pane ySplit="10" topLeftCell="A11" activePane="bottomLeft" state="frozen"/>
      <selection pane="bottomLeft" activeCell="A11" sqref="A11"/>
    </sheetView>
  </sheetViews>
  <sheetFormatPr defaultColWidth="9.1796875" defaultRowHeight="14" x14ac:dyDescent="0.3"/>
  <cols>
    <col min="1" max="1" width="15.54296875" style="3" customWidth="1"/>
    <col min="2" max="2" width="10.54296875" style="3" customWidth="1"/>
    <col min="3" max="3" width="9.54296875" style="3" bestFit="1" customWidth="1"/>
    <col min="4" max="4" width="23.81640625" style="6" bestFit="1" customWidth="1"/>
    <col min="5" max="5" width="7.453125" style="4" customWidth="1"/>
    <col min="6" max="7" width="8.1796875" style="3" customWidth="1"/>
    <col min="8" max="8" width="15.54296875" style="3" bestFit="1" customWidth="1"/>
    <col min="9" max="9" width="150.54296875" style="3" customWidth="1"/>
    <col min="10" max="16384" width="9.1796875" style="3"/>
  </cols>
  <sheetData>
    <row r="1" spans="1:21" ht="20" x14ac:dyDescent="0.4">
      <c r="A1" s="30" t="s">
        <v>399</v>
      </c>
      <c r="C1" s="30"/>
      <c r="D1" s="42"/>
      <c r="E1" s="30"/>
      <c r="F1" s="30"/>
      <c r="G1" s="30"/>
      <c r="H1" s="30"/>
      <c r="I1" s="31" t="s">
        <v>1</v>
      </c>
    </row>
    <row r="2" spans="1:21" x14ac:dyDescent="0.3">
      <c r="A2" s="28" t="s">
        <v>66</v>
      </c>
      <c r="B2" s="28"/>
      <c r="C2" s="28"/>
      <c r="D2" s="43"/>
      <c r="E2" s="32"/>
      <c r="F2" s="32"/>
      <c r="G2" s="32"/>
      <c r="H2" s="32"/>
      <c r="I2" s="32"/>
      <c r="J2" s="28"/>
      <c r="K2" s="28"/>
      <c r="L2" s="28"/>
      <c r="M2" s="28"/>
      <c r="N2" s="28"/>
      <c r="O2" s="28"/>
      <c r="P2" s="28"/>
      <c r="Q2" s="28"/>
      <c r="R2" s="28"/>
      <c r="S2" s="28"/>
      <c r="T2" s="28"/>
      <c r="U2" s="28"/>
    </row>
    <row r="3" spans="1:21" x14ac:dyDescent="0.3">
      <c r="A3" s="28"/>
      <c r="B3" s="28"/>
      <c r="C3" s="28"/>
      <c r="D3" s="43"/>
      <c r="E3" s="32"/>
      <c r="F3" s="32"/>
      <c r="G3" s="32"/>
      <c r="H3" s="32"/>
      <c r="I3" s="32"/>
      <c r="J3" s="28"/>
      <c r="K3" s="28"/>
      <c r="L3" s="28"/>
      <c r="M3" s="28"/>
      <c r="N3" s="28"/>
      <c r="O3" s="28"/>
      <c r="P3" s="28"/>
      <c r="Q3" s="28"/>
      <c r="R3" s="28"/>
      <c r="S3" s="28"/>
      <c r="T3" s="28"/>
      <c r="U3" s="28"/>
    </row>
    <row r="4" spans="1:21" x14ac:dyDescent="0.3">
      <c r="A4" s="28" t="s">
        <v>29</v>
      </c>
      <c r="B4" s="28" t="s">
        <v>409</v>
      </c>
      <c r="C4" s="28"/>
      <c r="D4" s="43"/>
      <c r="E4" s="32"/>
      <c r="F4" s="32"/>
      <c r="G4" s="32"/>
      <c r="H4" s="32"/>
      <c r="I4" s="32" t="s">
        <v>670</v>
      </c>
      <c r="J4" s="28"/>
      <c r="K4" s="28"/>
      <c r="L4" s="28"/>
      <c r="M4" s="28"/>
      <c r="N4" s="28"/>
      <c r="O4" s="28"/>
      <c r="P4" s="28"/>
      <c r="Q4" s="28"/>
      <c r="R4" s="28"/>
      <c r="S4" s="28"/>
      <c r="T4" s="28"/>
      <c r="U4" s="28"/>
    </row>
    <row r="5" spans="1:21" x14ac:dyDescent="0.3">
      <c r="A5" s="28" t="s">
        <v>26</v>
      </c>
      <c r="B5" s="28" t="s">
        <v>400</v>
      </c>
      <c r="C5" s="28"/>
      <c r="D5" s="43"/>
      <c r="E5" s="32"/>
      <c r="F5" s="32"/>
      <c r="G5" s="32"/>
      <c r="H5" s="32"/>
      <c r="I5" s="32" t="s">
        <v>671</v>
      </c>
      <c r="J5" s="28"/>
      <c r="K5" s="28"/>
      <c r="L5" s="28"/>
      <c r="M5" s="28"/>
      <c r="N5" s="28"/>
      <c r="O5" s="28"/>
      <c r="P5" s="28"/>
      <c r="Q5" s="28"/>
      <c r="R5" s="28"/>
      <c r="S5" s="28"/>
      <c r="T5" s="28"/>
      <c r="U5" s="28"/>
    </row>
    <row r="6" spans="1:21" x14ac:dyDescent="0.3">
      <c r="A6" s="28" t="s">
        <v>27</v>
      </c>
      <c r="B6" s="28" t="s">
        <v>28</v>
      </c>
      <c r="C6" s="28"/>
      <c r="D6" s="43"/>
      <c r="E6" s="32"/>
      <c r="F6" s="32"/>
      <c r="G6" s="32"/>
      <c r="H6" s="32"/>
      <c r="I6" s="32"/>
      <c r="J6" s="28"/>
      <c r="K6" s="28"/>
      <c r="L6" s="28"/>
      <c r="M6" s="28"/>
      <c r="N6" s="28"/>
      <c r="O6" s="28"/>
      <c r="P6" s="28"/>
      <c r="Q6" s="28"/>
      <c r="R6" s="28"/>
      <c r="S6" s="28"/>
      <c r="T6" s="28"/>
      <c r="U6" s="28"/>
    </row>
    <row r="7" spans="1:21" x14ac:dyDescent="0.3">
      <c r="A7" s="28"/>
      <c r="B7" s="28"/>
      <c r="C7" s="28"/>
      <c r="D7" s="43"/>
      <c r="E7" s="32"/>
      <c r="F7" s="32"/>
      <c r="G7" s="32"/>
      <c r="H7" s="32"/>
      <c r="I7" s="32"/>
      <c r="J7" s="28"/>
      <c r="K7" s="28"/>
      <c r="L7" s="28"/>
      <c r="M7" s="28"/>
      <c r="N7" s="28"/>
      <c r="O7" s="28"/>
      <c r="P7" s="28"/>
      <c r="Q7" s="28"/>
      <c r="R7" s="28"/>
      <c r="S7" s="28"/>
      <c r="T7" s="28"/>
      <c r="U7" s="28"/>
    </row>
    <row r="8" spans="1:21" s="28" customFormat="1" ht="13.5" thickBot="1" x14ac:dyDescent="0.35">
      <c r="A8" s="5" t="s">
        <v>388</v>
      </c>
      <c r="D8" s="43"/>
      <c r="E8" s="32"/>
      <c r="F8" s="32"/>
      <c r="G8" s="32"/>
      <c r="H8" s="32"/>
      <c r="I8" s="32"/>
    </row>
    <row r="9" spans="1:21" s="28" customFormat="1" ht="19" thickTop="1" thickBot="1" x14ac:dyDescent="0.45">
      <c r="A9" s="76" t="s">
        <v>46</v>
      </c>
      <c r="B9" s="77"/>
      <c r="C9" s="77"/>
      <c r="D9" s="77"/>
      <c r="E9" s="77"/>
      <c r="F9" s="77"/>
      <c r="G9" s="78"/>
      <c r="H9" s="79"/>
      <c r="I9" s="80"/>
    </row>
    <row r="10" spans="1:21" s="28" customFormat="1" ht="27" thickTop="1" thickBot="1" x14ac:dyDescent="0.35">
      <c r="A10" s="33" t="s">
        <v>17</v>
      </c>
      <c r="B10" s="34" t="s">
        <v>16</v>
      </c>
      <c r="C10" s="33" t="s">
        <v>25</v>
      </c>
      <c r="D10" s="33" t="s">
        <v>4</v>
      </c>
      <c r="E10" s="33" t="s">
        <v>15</v>
      </c>
      <c r="F10" s="33" t="s">
        <v>14</v>
      </c>
      <c r="G10" s="33" t="s">
        <v>20</v>
      </c>
      <c r="H10" s="33" t="s">
        <v>24</v>
      </c>
      <c r="I10" s="33" t="s">
        <v>18</v>
      </c>
    </row>
    <row r="11" spans="1:21" s="28" customFormat="1" ht="13.5" thickTop="1" x14ac:dyDescent="0.25">
      <c r="A11" s="27" t="s">
        <v>193</v>
      </c>
      <c r="B11" s="35">
        <v>1</v>
      </c>
      <c r="C11" s="35" t="s">
        <v>1</v>
      </c>
      <c r="D11" s="44" t="s">
        <v>5</v>
      </c>
      <c r="E11" s="35">
        <v>11</v>
      </c>
      <c r="F11" s="37">
        <v>1</v>
      </c>
      <c r="G11" s="37">
        <f>(F11+E11) - 1</f>
        <v>11</v>
      </c>
      <c r="H11" s="27" t="s">
        <v>9</v>
      </c>
      <c r="I11" s="36"/>
    </row>
    <row r="12" spans="1:21" s="28" customFormat="1" ht="14.5" x14ac:dyDescent="0.35">
      <c r="A12" s="29"/>
      <c r="B12" s="22">
        <f>(B11+1)</f>
        <v>2</v>
      </c>
      <c r="C12" s="37"/>
      <c r="D12" s="53" t="s">
        <v>6</v>
      </c>
      <c r="E12" s="54">
        <v>100</v>
      </c>
      <c r="F12" s="22">
        <f>(G11+1)</f>
        <v>12</v>
      </c>
      <c r="G12" s="22">
        <f t="shared" ref="G12:G14" si="0">(F12+E12) - 1</f>
        <v>111</v>
      </c>
      <c r="H12" s="49" t="s">
        <v>754</v>
      </c>
      <c r="I12" s="38"/>
    </row>
    <row r="13" spans="1:21" s="28" customFormat="1" ht="14.5" x14ac:dyDescent="0.35">
      <c r="A13" s="29"/>
      <c r="B13" s="22">
        <f t="shared" ref="B13:B17" si="1">(B12+1)</f>
        <v>3</v>
      </c>
      <c r="C13" s="37"/>
      <c r="D13" s="53" t="s">
        <v>7</v>
      </c>
      <c r="E13" s="54">
        <v>20</v>
      </c>
      <c r="F13" s="22">
        <f t="shared" ref="F13:F14" si="2">(G12+1)</f>
        <v>112</v>
      </c>
      <c r="G13" s="22">
        <f t="shared" si="0"/>
        <v>131</v>
      </c>
      <c r="H13" s="29" t="s">
        <v>21</v>
      </c>
      <c r="I13" s="38" t="s">
        <v>410</v>
      </c>
    </row>
    <row r="14" spans="1:21" s="28" customFormat="1" ht="14.5" x14ac:dyDescent="0.35">
      <c r="A14" s="29"/>
      <c r="B14" s="22">
        <f t="shared" si="1"/>
        <v>4</v>
      </c>
      <c r="C14" s="37"/>
      <c r="D14" s="53" t="s">
        <v>19</v>
      </c>
      <c r="E14" s="54">
        <v>15</v>
      </c>
      <c r="F14" s="22">
        <f t="shared" si="2"/>
        <v>132</v>
      </c>
      <c r="G14" s="22">
        <f t="shared" si="0"/>
        <v>146</v>
      </c>
      <c r="H14" s="24" t="s">
        <v>395</v>
      </c>
      <c r="I14" s="40" t="s">
        <v>394</v>
      </c>
    </row>
    <row r="15" spans="1:21" s="28" customFormat="1" ht="14.5" x14ac:dyDescent="0.35">
      <c r="A15" s="29"/>
      <c r="B15" s="22">
        <f t="shared" si="1"/>
        <v>5</v>
      </c>
      <c r="C15" s="37" t="s">
        <v>137</v>
      </c>
      <c r="D15" s="55" t="s">
        <v>131</v>
      </c>
      <c r="E15" s="56">
        <v>10</v>
      </c>
      <c r="F15" s="22">
        <f t="shared" ref="F15:F17" si="3">(G14+1)</f>
        <v>147</v>
      </c>
      <c r="G15" s="22">
        <f t="shared" ref="G15:G17" si="4">(F15+E15) - 1</f>
        <v>156</v>
      </c>
      <c r="H15" s="29"/>
      <c r="I15" s="38"/>
    </row>
    <row r="16" spans="1:21" s="28" customFormat="1" ht="14.5" x14ac:dyDescent="0.35">
      <c r="A16" s="29"/>
      <c r="B16" s="22">
        <f t="shared" si="1"/>
        <v>6</v>
      </c>
      <c r="C16" s="37" t="s">
        <v>138</v>
      </c>
      <c r="D16" s="55" t="s">
        <v>135</v>
      </c>
      <c r="E16" s="56">
        <v>8</v>
      </c>
      <c r="F16" s="22">
        <f t="shared" si="3"/>
        <v>157</v>
      </c>
      <c r="G16" s="22">
        <f t="shared" si="4"/>
        <v>164</v>
      </c>
      <c r="H16" s="29"/>
      <c r="I16" s="38"/>
    </row>
    <row r="17" spans="1:9" s="28" customFormat="1" ht="14.5" x14ac:dyDescent="0.35">
      <c r="A17" s="29"/>
      <c r="B17" s="22">
        <f t="shared" si="1"/>
        <v>7</v>
      </c>
      <c r="C17" s="37" t="s">
        <v>84</v>
      </c>
      <c r="D17" s="55" t="s">
        <v>136</v>
      </c>
      <c r="E17" s="56">
        <v>6</v>
      </c>
      <c r="F17" s="22">
        <f t="shared" si="3"/>
        <v>165</v>
      </c>
      <c r="G17" s="22">
        <f t="shared" si="4"/>
        <v>170</v>
      </c>
      <c r="H17" s="29"/>
      <c r="I17" s="38"/>
    </row>
    <row r="18" spans="1:9" s="28" customFormat="1" ht="13" x14ac:dyDescent="0.25">
      <c r="A18" s="29"/>
      <c r="B18" s="37"/>
      <c r="C18" s="37"/>
      <c r="D18" s="44"/>
      <c r="E18" s="37"/>
      <c r="F18" s="37"/>
      <c r="G18" s="37"/>
      <c r="H18" s="29"/>
      <c r="I18" s="38"/>
    </row>
    <row r="19" spans="1:9" s="28" customFormat="1" ht="13" x14ac:dyDescent="0.25">
      <c r="A19" s="29" t="s">
        <v>199</v>
      </c>
      <c r="B19" s="37">
        <v>1</v>
      </c>
      <c r="C19" s="37"/>
      <c r="D19" s="44" t="s">
        <v>5</v>
      </c>
      <c r="E19" s="37">
        <v>11</v>
      </c>
      <c r="F19" s="37">
        <v>1</v>
      </c>
      <c r="G19" s="37">
        <f>(F19+E19) - 1</f>
        <v>11</v>
      </c>
      <c r="H19" s="29" t="s">
        <v>22</v>
      </c>
      <c r="I19" s="38"/>
    </row>
    <row r="20" spans="1:9" s="28" customFormat="1" ht="25" x14ac:dyDescent="0.25">
      <c r="A20" s="22"/>
      <c r="B20" s="22">
        <f>(B19+1)</f>
        <v>2</v>
      </c>
      <c r="C20" s="22" t="s">
        <v>68</v>
      </c>
      <c r="D20" s="46" t="s">
        <v>67</v>
      </c>
      <c r="E20" s="22">
        <v>20</v>
      </c>
      <c r="F20" s="22">
        <f>(G19+1)</f>
        <v>12</v>
      </c>
      <c r="G20" s="22">
        <f t="shared" ref="G20" si="5">(F20+E20) - 1</f>
        <v>31</v>
      </c>
      <c r="H20" s="24"/>
      <c r="I20" s="39" t="s">
        <v>141</v>
      </c>
    </row>
    <row r="21" spans="1:9" s="28" customFormat="1" ht="12.5" x14ac:dyDescent="0.25">
      <c r="A21" s="22"/>
      <c r="B21" s="22">
        <f t="shared" ref="B21:B30" si="6">(B20+1)</f>
        <v>3</v>
      </c>
      <c r="C21" s="22" t="s">
        <v>2</v>
      </c>
      <c r="D21" s="46" t="s">
        <v>103</v>
      </c>
      <c r="E21" s="22">
        <v>25</v>
      </c>
      <c r="F21" s="22">
        <f t="shared" ref="F21:F30" si="7">(G20+1)</f>
        <v>32</v>
      </c>
      <c r="G21" s="22">
        <f t="shared" ref="G21:G31" si="8">(F21+E21) - 1</f>
        <v>56</v>
      </c>
      <c r="H21" s="22"/>
      <c r="I21" s="40" t="s">
        <v>140</v>
      </c>
    </row>
    <row r="22" spans="1:9" s="28" customFormat="1" ht="12.5" x14ac:dyDescent="0.25">
      <c r="A22" s="22"/>
      <c r="B22" s="22">
        <f t="shared" si="6"/>
        <v>4</v>
      </c>
      <c r="C22" s="22" t="s">
        <v>3</v>
      </c>
      <c r="D22" s="46" t="s">
        <v>23</v>
      </c>
      <c r="E22" s="22">
        <v>25</v>
      </c>
      <c r="F22" s="22">
        <f t="shared" si="7"/>
        <v>57</v>
      </c>
      <c r="G22" s="22">
        <f t="shared" si="8"/>
        <v>81</v>
      </c>
      <c r="H22" s="22"/>
      <c r="I22" s="40" t="s">
        <v>49</v>
      </c>
    </row>
    <row r="23" spans="1:9" s="28" customFormat="1" ht="12.5" x14ac:dyDescent="0.25">
      <c r="A23" s="22"/>
      <c r="B23" s="22">
        <f t="shared" si="6"/>
        <v>5</v>
      </c>
      <c r="C23" s="23" t="s">
        <v>36</v>
      </c>
      <c r="D23" s="46" t="s">
        <v>130</v>
      </c>
      <c r="E23" s="22">
        <v>25</v>
      </c>
      <c r="F23" s="22">
        <f t="shared" si="7"/>
        <v>82</v>
      </c>
      <c r="G23" s="22">
        <f t="shared" si="8"/>
        <v>106</v>
      </c>
      <c r="H23" s="25"/>
      <c r="I23" s="40" t="s">
        <v>49</v>
      </c>
    </row>
    <row r="24" spans="1:9" s="28" customFormat="1" ht="12.5" x14ac:dyDescent="0.25">
      <c r="A24" s="22"/>
      <c r="B24" s="22">
        <f t="shared" si="6"/>
        <v>6</v>
      </c>
      <c r="C24" s="23" t="s">
        <v>154</v>
      </c>
      <c r="D24" s="46" t="s">
        <v>70</v>
      </c>
      <c r="E24" s="22">
        <v>15</v>
      </c>
      <c r="F24" s="22">
        <f t="shared" si="7"/>
        <v>107</v>
      </c>
      <c r="G24" s="22">
        <f t="shared" si="8"/>
        <v>121</v>
      </c>
      <c r="H24" s="26"/>
      <c r="I24" s="40" t="s">
        <v>71</v>
      </c>
    </row>
    <row r="25" spans="1:9" s="28" customFormat="1" ht="12.5" x14ac:dyDescent="0.25">
      <c r="A25" s="22"/>
      <c r="B25" s="22">
        <f t="shared" si="6"/>
        <v>7</v>
      </c>
      <c r="C25" s="23" t="s">
        <v>57</v>
      </c>
      <c r="D25" s="46" t="s">
        <v>69</v>
      </c>
      <c r="E25" s="22">
        <v>15</v>
      </c>
      <c r="F25" s="22">
        <f t="shared" si="7"/>
        <v>122</v>
      </c>
      <c r="G25" s="22">
        <f t="shared" si="8"/>
        <v>136</v>
      </c>
      <c r="H25" s="26"/>
      <c r="I25" s="40" t="s">
        <v>72</v>
      </c>
    </row>
    <row r="26" spans="1:9" s="28" customFormat="1" ht="13" x14ac:dyDescent="0.25">
      <c r="A26" s="22"/>
      <c r="B26" s="22">
        <f t="shared" si="6"/>
        <v>8</v>
      </c>
      <c r="C26" s="22" t="s">
        <v>152</v>
      </c>
      <c r="D26" s="46" t="s">
        <v>142</v>
      </c>
      <c r="E26" s="22">
        <v>15</v>
      </c>
      <c r="F26" s="22">
        <f t="shared" si="7"/>
        <v>137</v>
      </c>
      <c r="G26" s="22">
        <f t="shared" si="8"/>
        <v>151</v>
      </c>
      <c r="H26" s="24"/>
      <c r="I26" s="40" t="s">
        <v>49</v>
      </c>
    </row>
    <row r="27" spans="1:9" s="28" customFormat="1" ht="12.5" x14ac:dyDescent="0.25">
      <c r="A27" s="22"/>
      <c r="B27" s="22">
        <f t="shared" si="6"/>
        <v>9</v>
      </c>
      <c r="C27" s="22" t="s">
        <v>153</v>
      </c>
      <c r="D27" s="46" t="s">
        <v>143</v>
      </c>
      <c r="E27" s="22">
        <v>15</v>
      </c>
      <c r="F27" s="22">
        <f t="shared" si="7"/>
        <v>152</v>
      </c>
      <c r="G27" s="22">
        <f t="shared" si="8"/>
        <v>166</v>
      </c>
      <c r="H27" s="22"/>
      <c r="I27" s="40" t="s">
        <v>49</v>
      </c>
    </row>
    <row r="28" spans="1:9" s="28" customFormat="1" ht="12.5" x14ac:dyDescent="0.25">
      <c r="A28" s="22"/>
      <c r="B28" s="22">
        <f t="shared" si="6"/>
        <v>10</v>
      </c>
      <c r="C28" s="22" t="s">
        <v>145</v>
      </c>
      <c r="D28" s="46" t="s">
        <v>144</v>
      </c>
      <c r="E28" s="22">
        <v>15</v>
      </c>
      <c r="F28" s="22">
        <f t="shared" si="7"/>
        <v>167</v>
      </c>
      <c r="G28" s="22">
        <f t="shared" si="8"/>
        <v>181</v>
      </c>
      <c r="H28" s="22"/>
      <c r="I28" s="40" t="s">
        <v>49</v>
      </c>
    </row>
    <row r="29" spans="1:9" s="28" customFormat="1" ht="12.5" x14ac:dyDescent="0.25">
      <c r="A29" s="22"/>
      <c r="B29" s="22">
        <f t="shared" si="6"/>
        <v>11</v>
      </c>
      <c r="C29" s="22" t="s">
        <v>147</v>
      </c>
      <c r="D29" s="46" t="s">
        <v>146</v>
      </c>
      <c r="E29" s="22">
        <v>15</v>
      </c>
      <c r="F29" s="22">
        <f t="shared" si="7"/>
        <v>182</v>
      </c>
      <c r="G29" s="22">
        <f t="shared" si="8"/>
        <v>196</v>
      </c>
      <c r="H29" s="22"/>
      <c r="I29" s="40" t="s">
        <v>49</v>
      </c>
    </row>
    <row r="30" spans="1:9" s="28" customFormat="1" ht="12.5" x14ac:dyDescent="0.25">
      <c r="A30" s="22"/>
      <c r="B30" s="22">
        <f t="shared" si="6"/>
        <v>12</v>
      </c>
      <c r="C30" s="22" t="s">
        <v>148</v>
      </c>
      <c r="D30" s="46" t="s">
        <v>149</v>
      </c>
      <c r="E30" s="22">
        <v>15</v>
      </c>
      <c r="F30" s="22">
        <f t="shared" si="7"/>
        <v>197</v>
      </c>
      <c r="G30" s="22">
        <f t="shared" si="8"/>
        <v>211</v>
      </c>
      <c r="H30" s="22"/>
      <c r="I30" s="40" t="s">
        <v>49</v>
      </c>
    </row>
    <row r="31" spans="1:9" s="28" customFormat="1" ht="12.5" x14ac:dyDescent="0.25">
      <c r="A31" s="22"/>
      <c r="B31" s="22">
        <f>(B30+1)</f>
        <v>13</v>
      </c>
      <c r="C31" s="22" t="s">
        <v>151</v>
      </c>
      <c r="D31" s="46" t="s">
        <v>150</v>
      </c>
      <c r="E31" s="22">
        <v>15</v>
      </c>
      <c r="F31" s="22">
        <f>(G30+1)</f>
        <v>212</v>
      </c>
      <c r="G31" s="22">
        <f t="shared" si="8"/>
        <v>226</v>
      </c>
      <c r="H31" s="22"/>
      <c r="I31" s="40" t="s">
        <v>49</v>
      </c>
    </row>
    <row r="32" spans="1:9" s="28" customFormat="1" ht="12.5" x14ac:dyDescent="0.25">
      <c r="A32" s="22"/>
      <c r="B32" s="22">
        <f t="shared" ref="B32:B34" si="9">(B31+1)</f>
        <v>14</v>
      </c>
      <c r="C32" s="22" t="s">
        <v>85</v>
      </c>
      <c r="D32" s="46" t="s">
        <v>86</v>
      </c>
      <c r="E32" s="22">
        <v>15</v>
      </c>
      <c r="F32" s="22">
        <f t="shared" ref="F32:F34" si="10">(G31+1)</f>
        <v>227</v>
      </c>
      <c r="G32" s="22">
        <f t="shared" ref="G32:G34" si="11">(F32+E32) - 1</f>
        <v>241</v>
      </c>
      <c r="H32" s="22"/>
      <c r="I32" s="40" t="s">
        <v>386</v>
      </c>
    </row>
    <row r="33" spans="1:9" s="28" customFormat="1" ht="12.5" x14ac:dyDescent="0.25">
      <c r="A33" s="22"/>
      <c r="B33" s="22">
        <f t="shared" si="9"/>
        <v>15</v>
      </c>
      <c r="C33" s="22" t="s">
        <v>658</v>
      </c>
      <c r="D33" s="46" t="s">
        <v>659</v>
      </c>
      <c r="E33" s="22">
        <v>10</v>
      </c>
      <c r="F33" s="22">
        <f t="shared" si="10"/>
        <v>242</v>
      </c>
      <c r="G33" s="22">
        <f t="shared" si="11"/>
        <v>251</v>
      </c>
      <c r="H33" s="22"/>
      <c r="I33" s="40" t="s">
        <v>696</v>
      </c>
    </row>
    <row r="34" spans="1:9" s="28" customFormat="1" ht="13" x14ac:dyDescent="0.25">
      <c r="A34" s="22"/>
      <c r="B34" s="22">
        <f t="shared" si="9"/>
        <v>16</v>
      </c>
      <c r="C34" s="22" t="s">
        <v>30</v>
      </c>
      <c r="D34" s="46" t="s">
        <v>45</v>
      </c>
      <c r="E34" s="22">
        <v>575</v>
      </c>
      <c r="F34" s="22">
        <f t="shared" si="10"/>
        <v>252</v>
      </c>
      <c r="G34" s="22">
        <f t="shared" si="11"/>
        <v>826</v>
      </c>
      <c r="H34" s="24"/>
      <c r="I34" s="40" t="s">
        <v>93</v>
      </c>
    </row>
    <row r="35" spans="1:9" s="28" customFormat="1" ht="12.5" x14ac:dyDescent="0.25">
      <c r="A35" s="22"/>
      <c r="B35" s="22"/>
      <c r="C35" s="22"/>
      <c r="D35" s="44"/>
      <c r="E35" s="37"/>
      <c r="F35" s="37"/>
      <c r="G35" s="37"/>
      <c r="H35" s="22"/>
      <c r="I35" s="40"/>
    </row>
    <row r="36" spans="1:9" x14ac:dyDescent="0.3">
      <c r="A36" s="24" t="s">
        <v>8</v>
      </c>
      <c r="B36" s="22">
        <v>1</v>
      </c>
      <c r="C36" s="22" t="s">
        <v>1</v>
      </c>
      <c r="D36" s="44" t="s">
        <v>5</v>
      </c>
      <c r="E36" s="37">
        <v>11</v>
      </c>
      <c r="F36" s="37">
        <v>1</v>
      </c>
      <c r="G36" s="37">
        <f>(F36+E36) - 1</f>
        <v>11</v>
      </c>
      <c r="H36" s="24" t="s">
        <v>8</v>
      </c>
      <c r="I36" s="40"/>
    </row>
    <row r="37" spans="1:9" s="28" customFormat="1" ht="12.5" x14ac:dyDescent="0.25">
      <c r="A37" s="22"/>
      <c r="B37" s="22" t="s">
        <v>1</v>
      </c>
      <c r="C37" s="22"/>
      <c r="D37" s="44"/>
      <c r="E37" s="37"/>
      <c r="F37" s="37"/>
      <c r="G37" s="37"/>
      <c r="H37" s="22"/>
      <c r="I37" s="40"/>
    </row>
    <row r="38" spans="1:9" x14ac:dyDescent="0.3">
      <c r="A38" s="28"/>
      <c r="B38" s="28"/>
      <c r="C38" s="28"/>
      <c r="D38" s="43"/>
      <c r="E38" s="41"/>
      <c r="F38" s="28"/>
      <c r="G38" s="28"/>
      <c r="H38" s="28"/>
      <c r="I38" s="28"/>
    </row>
    <row r="39" spans="1:9" x14ac:dyDescent="0.3">
      <c r="A39" s="28"/>
      <c r="B39" s="28"/>
      <c r="C39" s="28"/>
      <c r="D39" s="43"/>
      <c r="E39" s="41"/>
      <c r="F39" s="28"/>
      <c r="G39" s="28"/>
      <c r="H39" s="28"/>
      <c r="I39" s="28"/>
    </row>
    <row r="40" spans="1:9" x14ac:dyDescent="0.3">
      <c r="A40" s="28"/>
      <c r="B40" s="28"/>
      <c r="C40" s="28"/>
      <c r="D40" s="43"/>
      <c r="E40" s="41"/>
      <c r="F40" s="28"/>
      <c r="G40" s="28"/>
      <c r="H40" s="28"/>
      <c r="I40" s="28"/>
    </row>
    <row r="41" spans="1:9" x14ac:dyDescent="0.3">
      <c r="A41" s="28"/>
      <c r="B41" s="28"/>
      <c r="C41" s="28"/>
      <c r="D41" s="43"/>
      <c r="E41" s="41"/>
      <c r="F41" s="28"/>
      <c r="G41" s="28"/>
      <c r="H41" s="28"/>
      <c r="I41" s="28"/>
    </row>
    <row r="42" spans="1:9" x14ac:dyDescent="0.3">
      <c r="A42" s="28"/>
      <c r="B42" s="28"/>
      <c r="C42" s="28"/>
      <c r="D42" s="43"/>
      <c r="E42" s="41"/>
      <c r="F42" s="28"/>
      <c r="G42" s="28"/>
      <c r="H42" s="28"/>
      <c r="I42" s="28"/>
    </row>
    <row r="43" spans="1:9" x14ac:dyDescent="0.3">
      <c r="A43" s="28"/>
      <c r="B43" s="28"/>
      <c r="C43" s="28"/>
      <c r="D43" s="43"/>
      <c r="E43" s="41"/>
      <c r="F43" s="28"/>
      <c r="G43" s="28"/>
      <c r="H43" s="28"/>
      <c r="I43" s="28"/>
    </row>
    <row r="44" spans="1:9" x14ac:dyDescent="0.3">
      <c r="A44" s="28"/>
      <c r="B44" s="28"/>
      <c r="C44" s="28"/>
      <c r="D44" s="43"/>
      <c r="E44" s="41"/>
      <c r="F44" s="28"/>
      <c r="G44" s="28"/>
      <c r="H44" s="28"/>
      <c r="I44" s="28"/>
    </row>
    <row r="45" spans="1:9" x14ac:dyDescent="0.3">
      <c r="A45" s="28"/>
      <c r="B45" s="28"/>
      <c r="C45" s="28"/>
      <c r="D45" s="43"/>
      <c r="E45" s="41"/>
      <c r="F45" s="28"/>
      <c r="G45" s="28"/>
      <c r="H45" s="28"/>
      <c r="I45" s="28"/>
    </row>
    <row r="46" spans="1:9" x14ac:dyDescent="0.3">
      <c r="A46" s="28"/>
      <c r="B46" s="28"/>
      <c r="C46" s="28"/>
      <c r="D46" s="43"/>
      <c r="E46" s="41"/>
      <c r="F46" s="28"/>
      <c r="G46" s="28"/>
      <c r="H46" s="28"/>
      <c r="I46" s="28"/>
    </row>
    <row r="47" spans="1:9" x14ac:dyDescent="0.3">
      <c r="A47" s="28"/>
      <c r="B47" s="28"/>
      <c r="C47" s="28"/>
      <c r="D47" s="43"/>
      <c r="E47" s="41"/>
      <c r="F47" s="28"/>
      <c r="G47" s="28"/>
      <c r="H47" s="28"/>
      <c r="I47" s="28"/>
    </row>
    <row r="48" spans="1:9" x14ac:dyDescent="0.3">
      <c r="A48" s="28"/>
      <c r="B48" s="28"/>
      <c r="C48" s="28"/>
      <c r="D48" s="43"/>
      <c r="E48" s="41"/>
      <c r="F48" s="28"/>
      <c r="G48" s="28"/>
      <c r="H48" s="28"/>
      <c r="I48" s="28"/>
    </row>
    <row r="49" spans="1:9" x14ac:dyDescent="0.3">
      <c r="A49" s="28"/>
      <c r="B49" s="28"/>
      <c r="C49" s="28"/>
      <c r="D49" s="43"/>
      <c r="E49" s="41"/>
      <c r="F49" s="28"/>
      <c r="G49" s="28"/>
      <c r="H49" s="28"/>
      <c r="I49" s="28"/>
    </row>
    <row r="50" spans="1:9" x14ac:dyDescent="0.3">
      <c r="A50" s="28"/>
      <c r="B50" s="28"/>
      <c r="C50" s="28"/>
      <c r="D50" s="43"/>
      <c r="E50" s="41"/>
      <c r="F50" s="28"/>
      <c r="G50" s="28"/>
      <c r="H50" s="28"/>
      <c r="I50" s="28"/>
    </row>
    <row r="51" spans="1:9" x14ac:dyDescent="0.3">
      <c r="A51" s="28"/>
      <c r="B51" s="28"/>
      <c r="C51" s="28"/>
      <c r="D51" s="43"/>
      <c r="E51" s="41"/>
      <c r="F51" s="28"/>
      <c r="G51" s="28"/>
      <c r="H51" s="28"/>
      <c r="I51" s="28"/>
    </row>
    <row r="52" spans="1:9" x14ac:dyDescent="0.3">
      <c r="A52" s="28"/>
      <c r="B52" s="28"/>
      <c r="C52" s="28"/>
      <c r="D52" s="43"/>
      <c r="E52" s="41"/>
      <c r="F52" s="28"/>
      <c r="G52" s="28"/>
      <c r="H52" s="28"/>
      <c r="I52" s="28"/>
    </row>
    <row r="53" spans="1:9" x14ac:dyDescent="0.3">
      <c r="A53" s="28"/>
      <c r="B53" s="28"/>
      <c r="C53" s="28"/>
      <c r="D53" s="43"/>
      <c r="E53" s="41"/>
      <c r="F53" s="28"/>
      <c r="G53" s="28"/>
      <c r="H53" s="28"/>
      <c r="I53" s="28"/>
    </row>
    <row r="54" spans="1:9" x14ac:dyDescent="0.3">
      <c r="A54" s="28"/>
      <c r="B54" s="28"/>
      <c r="C54" s="28"/>
      <c r="D54" s="43"/>
      <c r="E54" s="41"/>
      <c r="F54" s="28"/>
      <c r="G54" s="28"/>
      <c r="H54" s="28"/>
      <c r="I54" s="28"/>
    </row>
    <row r="55" spans="1:9" x14ac:dyDescent="0.3">
      <c r="A55" s="28"/>
      <c r="B55" s="28"/>
      <c r="C55" s="28"/>
      <c r="D55" s="43"/>
      <c r="E55" s="41"/>
      <c r="F55" s="28"/>
      <c r="G55" s="28"/>
      <c r="H55" s="28"/>
      <c r="I55" s="28"/>
    </row>
    <row r="56" spans="1:9" x14ac:dyDescent="0.3">
      <c r="A56" s="28"/>
      <c r="B56" s="28"/>
      <c r="C56" s="28"/>
      <c r="D56" s="43"/>
      <c r="E56" s="41"/>
      <c r="F56" s="28"/>
      <c r="G56" s="28"/>
      <c r="H56" s="28"/>
      <c r="I56" s="28"/>
    </row>
    <row r="57" spans="1:9" x14ac:dyDescent="0.3">
      <c r="A57" s="28"/>
      <c r="B57" s="28"/>
      <c r="C57" s="28"/>
      <c r="D57" s="43"/>
      <c r="E57" s="41"/>
      <c r="F57" s="28"/>
      <c r="G57" s="28"/>
      <c r="H57" s="28"/>
      <c r="I57" s="28"/>
    </row>
    <row r="58" spans="1:9" x14ac:dyDescent="0.3">
      <c r="A58" s="28"/>
      <c r="B58" s="28"/>
      <c r="C58" s="28"/>
      <c r="D58" s="43"/>
      <c r="E58" s="41"/>
      <c r="F58" s="28"/>
      <c r="G58" s="28"/>
      <c r="H58" s="28"/>
      <c r="I58" s="28"/>
    </row>
    <row r="59" spans="1:9" x14ac:dyDescent="0.3">
      <c r="A59" s="28"/>
      <c r="B59" s="28"/>
      <c r="C59" s="28"/>
      <c r="D59" s="43"/>
      <c r="E59" s="41"/>
      <c r="F59" s="28"/>
      <c r="G59" s="28"/>
      <c r="H59" s="28"/>
      <c r="I59" s="28"/>
    </row>
    <row r="60" spans="1:9" x14ac:dyDescent="0.3">
      <c r="A60" s="28"/>
      <c r="B60" s="28"/>
      <c r="C60" s="28"/>
      <c r="D60" s="43"/>
      <c r="E60" s="41"/>
      <c r="F60" s="28"/>
      <c r="G60" s="28"/>
      <c r="H60" s="28"/>
      <c r="I60" s="28"/>
    </row>
    <row r="61" spans="1:9" x14ac:dyDescent="0.3">
      <c r="A61" s="28"/>
      <c r="B61" s="28"/>
      <c r="C61" s="28"/>
      <c r="D61" s="43"/>
      <c r="E61" s="41"/>
      <c r="F61" s="28"/>
      <c r="G61" s="28"/>
      <c r="H61" s="28"/>
      <c r="I61" s="28"/>
    </row>
    <row r="62" spans="1:9" x14ac:dyDescent="0.3">
      <c r="A62" s="28"/>
      <c r="B62" s="28"/>
      <c r="C62" s="28"/>
      <c r="D62" s="43"/>
      <c r="E62" s="41"/>
      <c r="F62" s="28"/>
      <c r="G62" s="28"/>
      <c r="H62" s="28"/>
      <c r="I62" s="28"/>
    </row>
    <row r="63" spans="1:9" x14ac:dyDescent="0.3">
      <c r="A63" s="28"/>
      <c r="B63" s="28"/>
      <c r="C63" s="28"/>
      <c r="D63" s="43"/>
      <c r="E63" s="41"/>
      <c r="F63" s="28"/>
      <c r="G63" s="28"/>
      <c r="H63" s="28"/>
      <c r="I63" s="28"/>
    </row>
  </sheetData>
  <mergeCells count="1">
    <mergeCell ref="A9:I9"/>
  </mergeCells>
  <pageMargins left="0.3125" right="0.29166666666666669" top="0.75" bottom="0.75" header="0.3" footer="0.3"/>
  <pageSetup scale="6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U63"/>
  <sheetViews>
    <sheetView zoomScaleNormal="100" workbookViewId="0">
      <pane ySplit="10" topLeftCell="A11" activePane="bottomLeft" state="frozen"/>
      <selection pane="bottomLeft" activeCell="A11" sqref="A11"/>
    </sheetView>
  </sheetViews>
  <sheetFormatPr defaultColWidth="9.1796875" defaultRowHeight="14" x14ac:dyDescent="0.3"/>
  <cols>
    <col min="1" max="1" width="15.54296875" style="3" customWidth="1"/>
    <col min="2" max="2" width="10.54296875" style="3" customWidth="1"/>
    <col min="3" max="3" width="9.54296875" style="3" bestFit="1" customWidth="1"/>
    <col min="4" max="4" width="19.81640625" style="6" bestFit="1" customWidth="1"/>
    <col min="5" max="5" width="7.453125" style="4" customWidth="1"/>
    <col min="6" max="6" width="8.54296875" style="3" customWidth="1"/>
    <col min="7" max="7" width="8.1796875" style="3" customWidth="1"/>
    <col min="8" max="8" width="12.54296875" style="3" bestFit="1" customWidth="1"/>
    <col min="9" max="9" width="150.54296875" style="3" customWidth="1"/>
    <col min="10" max="16384" width="9.1796875" style="3"/>
  </cols>
  <sheetData>
    <row r="1" spans="1:21" ht="20" x14ac:dyDescent="0.4">
      <c r="A1" s="30" t="s">
        <v>402</v>
      </c>
      <c r="C1" s="30"/>
      <c r="D1" s="42"/>
      <c r="E1" s="30"/>
      <c r="F1" s="30"/>
      <c r="G1" s="30"/>
      <c r="H1" s="30"/>
      <c r="I1" s="31"/>
    </row>
    <row r="2" spans="1:21" x14ac:dyDescent="0.3">
      <c r="A2" s="28" t="s">
        <v>73</v>
      </c>
      <c r="B2" s="28"/>
      <c r="C2" s="28"/>
      <c r="D2" s="43"/>
      <c r="E2" s="32"/>
      <c r="F2" s="32"/>
      <c r="G2" s="32"/>
      <c r="H2" s="32"/>
      <c r="I2" s="32"/>
      <c r="J2" s="28"/>
      <c r="K2" s="28"/>
      <c r="L2" s="28"/>
      <c r="M2" s="28"/>
      <c r="N2" s="28"/>
      <c r="O2" s="28"/>
      <c r="P2" s="28"/>
      <c r="Q2" s="28"/>
      <c r="R2" s="28"/>
      <c r="S2" s="28"/>
      <c r="T2" s="28"/>
      <c r="U2" s="28"/>
    </row>
    <row r="3" spans="1:21" x14ac:dyDescent="0.3">
      <c r="A3" s="28"/>
      <c r="B3" s="28"/>
      <c r="C3" s="28"/>
      <c r="D3" s="43"/>
      <c r="E3" s="32"/>
      <c r="F3" s="32"/>
      <c r="G3" s="32"/>
      <c r="H3" s="32"/>
      <c r="I3" s="32"/>
      <c r="J3" s="28"/>
      <c r="K3" s="28"/>
      <c r="L3" s="28"/>
      <c r="M3" s="28"/>
      <c r="N3" s="28"/>
      <c r="O3" s="28"/>
      <c r="P3" s="28"/>
      <c r="Q3" s="28"/>
      <c r="R3" s="28"/>
      <c r="S3" s="28"/>
      <c r="T3" s="28"/>
      <c r="U3" s="28"/>
    </row>
    <row r="4" spans="1:21" x14ac:dyDescent="0.3">
      <c r="A4" s="28" t="s">
        <v>29</v>
      </c>
      <c r="B4" s="28" t="s">
        <v>409</v>
      </c>
      <c r="C4" s="28"/>
      <c r="D4" s="43"/>
      <c r="E4" s="32"/>
      <c r="F4" s="32"/>
      <c r="G4" s="32"/>
      <c r="H4" s="32"/>
      <c r="I4" s="32" t="s">
        <v>672</v>
      </c>
      <c r="J4" s="28"/>
      <c r="K4" s="28"/>
      <c r="L4" s="28"/>
      <c r="M4" s="28"/>
      <c r="N4" s="28"/>
      <c r="O4" s="28"/>
      <c r="P4" s="28"/>
      <c r="Q4" s="28"/>
      <c r="R4" s="28"/>
      <c r="S4" s="28"/>
      <c r="T4" s="28"/>
      <c r="U4" s="28"/>
    </row>
    <row r="5" spans="1:21" x14ac:dyDescent="0.3">
      <c r="A5" s="28" t="s">
        <v>26</v>
      </c>
      <c r="B5" s="28" t="s">
        <v>401</v>
      </c>
      <c r="C5" s="28"/>
      <c r="D5" s="43"/>
      <c r="E5" s="32"/>
      <c r="F5" s="32"/>
      <c r="G5" s="32"/>
      <c r="H5" s="32"/>
      <c r="I5" s="32" t="s">
        <v>673</v>
      </c>
      <c r="J5" s="28"/>
      <c r="K5" s="28"/>
      <c r="L5" s="28"/>
      <c r="M5" s="28"/>
      <c r="N5" s="28"/>
      <c r="O5" s="28"/>
      <c r="P5" s="28"/>
      <c r="Q5" s="28"/>
      <c r="R5" s="28"/>
      <c r="S5" s="28"/>
      <c r="T5" s="28"/>
      <c r="U5" s="28"/>
    </row>
    <row r="6" spans="1:21" x14ac:dyDescent="0.3">
      <c r="A6" s="28" t="s">
        <v>27</v>
      </c>
      <c r="B6" s="28" t="s">
        <v>28</v>
      </c>
      <c r="C6" s="28"/>
      <c r="D6" s="43"/>
      <c r="E6" s="32"/>
      <c r="F6" s="32"/>
      <c r="G6" s="32"/>
      <c r="H6" s="32"/>
      <c r="I6" s="32" t="s">
        <v>671</v>
      </c>
      <c r="J6" s="28"/>
      <c r="K6" s="28"/>
      <c r="L6" s="28"/>
      <c r="M6" s="28"/>
      <c r="N6" s="28"/>
      <c r="O6" s="28"/>
      <c r="P6" s="28"/>
      <c r="Q6" s="28"/>
      <c r="R6" s="28"/>
      <c r="S6" s="28"/>
      <c r="T6" s="28"/>
      <c r="U6" s="28"/>
    </row>
    <row r="7" spans="1:21" x14ac:dyDescent="0.3">
      <c r="A7" s="28"/>
      <c r="B7" s="28"/>
      <c r="C7" s="28"/>
      <c r="D7" s="43"/>
      <c r="E7" s="32"/>
      <c r="F7" s="32"/>
      <c r="G7" s="32"/>
      <c r="H7" s="32"/>
      <c r="I7" s="32"/>
      <c r="J7" s="28"/>
      <c r="K7" s="28"/>
      <c r="L7" s="28"/>
      <c r="M7" s="28"/>
      <c r="N7" s="28"/>
      <c r="O7" s="28"/>
      <c r="P7" s="28"/>
      <c r="Q7" s="28"/>
      <c r="R7" s="28"/>
      <c r="S7" s="28"/>
      <c r="T7" s="28"/>
      <c r="U7" s="28"/>
    </row>
    <row r="8" spans="1:21" s="28" customFormat="1" ht="13.5" thickBot="1" x14ac:dyDescent="0.35">
      <c r="A8" s="5" t="s">
        <v>388</v>
      </c>
      <c r="D8" s="43"/>
      <c r="E8" s="32"/>
      <c r="F8" s="32"/>
      <c r="G8" s="32"/>
      <c r="H8" s="32"/>
      <c r="I8" s="32"/>
    </row>
    <row r="9" spans="1:21" s="28" customFormat="1" ht="19" thickTop="1" thickBot="1" x14ac:dyDescent="0.45">
      <c r="A9" s="76" t="s">
        <v>46</v>
      </c>
      <c r="B9" s="77"/>
      <c r="C9" s="77"/>
      <c r="D9" s="77"/>
      <c r="E9" s="77"/>
      <c r="F9" s="77"/>
      <c r="G9" s="78"/>
      <c r="H9" s="79"/>
      <c r="I9" s="80"/>
    </row>
    <row r="10" spans="1:21" s="28" customFormat="1" ht="27" thickTop="1" thickBot="1" x14ac:dyDescent="0.35">
      <c r="A10" s="33" t="s">
        <v>17</v>
      </c>
      <c r="B10" s="34" t="s">
        <v>16</v>
      </c>
      <c r="C10" s="33" t="s">
        <v>25</v>
      </c>
      <c r="D10" s="33" t="s">
        <v>4</v>
      </c>
      <c r="E10" s="33" t="s">
        <v>15</v>
      </c>
      <c r="F10" s="33" t="s">
        <v>14</v>
      </c>
      <c r="G10" s="33" t="s">
        <v>20</v>
      </c>
      <c r="H10" s="33" t="s">
        <v>24</v>
      </c>
      <c r="I10" s="33" t="s">
        <v>18</v>
      </c>
    </row>
    <row r="11" spans="1:21" s="28" customFormat="1" ht="13.5" thickTop="1" x14ac:dyDescent="0.25">
      <c r="A11" s="27" t="s">
        <v>193</v>
      </c>
      <c r="B11" s="35">
        <v>1</v>
      </c>
      <c r="C11" s="35" t="s">
        <v>1</v>
      </c>
      <c r="D11" s="44" t="s">
        <v>5</v>
      </c>
      <c r="E11" s="35">
        <v>11</v>
      </c>
      <c r="F11" s="37">
        <v>1</v>
      </c>
      <c r="G11" s="37">
        <f>(F11+E11) - 1</f>
        <v>11</v>
      </c>
      <c r="H11" s="27" t="s">
        <v>9</v>
      </c>
      <c r="I11" s="36"/>
    </row>
    <row r="12" spans="1:21" s="28" customFormat="1" ht="14.5" x14ac:dyDescent="0.35">
      <c r="A12" s="29"/>
      <c r="B12" s="22">
        <f>(B11+1)</f>
        <v>2</v>
      </c>
      <c r="C12" s="37"/>
      <c r="D12" s="53" t="s">
        <v>6</v>
      </c>
      <c r="E12" s="54">
        <v>100</v>
      </c>
      <c r="F12" s="22">
        <f>(G11+1)</f>
        <v>12</v>
      </c>
      <c r="G12" s="22">
        <f t="shared" ref="G12:G14" si="0">(F12+E12) - 1</f>
        <v>111</v>
      </c>
      <c r="H12" s="49" t="s">
        <v>755</v>
      </c>
      <c r="I12" s="38"/>
    </row>
    <row r="13" spans="1:21" s="28" customFormat="1" ht="14.5" x14ac:dyDescent="0.35">
      <c r="A13" s="29"/>
      <c r="B13" s="22">
        <f t="shared" ref="B13:B17" si="1">(B12+1)</f>
        <v>3</v>
      </c>
      <c r="C13" s="37"/>
      <c r="D13" s="53" t="s">
        <v>7</v>
      </c>
      <c r="E13" s="54">
        <v>20</v>
      </c>
      <c r="F13" s="22">
        <f t="shared" ref="F13:F14" si="2">(G12+1)</f>
        <v>112</v>
      </c>
      <c r="G13" s="22">
        <f t="shared" si="0"/>
        <v>131</v>
      </c>
      <c r="H13" s="29" t="s">
        <v>21</v>
      </c>
      <c r="I13" s="38" t="s">
        <v>410</v>
      </c>
    </row>
    <row r="14" spans="1:21" s="28" customFormat="1" ht="14.5" x14ac:dyDescent="0.35">
      <c r="A14" s="29"/>
      <c r="B14" s="22">
        <f t="shared" si="1"/>
        <v>4</v>
      </c>
      <c r="C14" s="37"/>
      <c r="D14" s="53" t="s">
        <v>19</v>
      </c>
      <c r="E14" s="54">
        <v>15</v>
      </c>
      <c r="F14" s="22">
        <f t="shared" si="2"/>
        <v>132</v>
      </c>
      <c r="G14" s="22">
        <f t="shared" si="0"/>
        <v>146</v>
      </c>
      <c r="H14" s="24" t="s">
        <v>395</v>
      </c>
      <c r="I14" s="40" t="s">
        <v>394</v>
      </c>
    </row>
    <row r="15" spans="1:21" s="28" customFormat="1" ht="14.5" x14ac:dyDescent="0.35">
      <c r="A15" s="29"/>
      <c r="B15" s="22">
        <f t="shared" si="1"/>
        <v>5</v>
      </c>
      <c r="C15" s="37" t="s">
        <v>137</v>
      </c>
      <c r="D15" s="55" t="s">
        <v>131</v>
      </c>
      <c r="E15" s="56">
        <v>10</v>
      </c>
      <c r="F15" s="22">
        <f t="shared" ref="F15:F17" si="3">(G14+1)</f>
        <v>147</v>
      </c>
      <c r="G15" s="22">
        <f t="shared" ref="G15:G17" si="4">(F15+E15) - 1</f>
        <v>156</v>
      </c>
      <c r="H15" s="29"/>
      <c r="I15" s="38"/>
    </row>
    <row r="16" spans="1:21" s="28" customFormat="1" ht="14.5" x14ac:dyDescent="0.35">
      <c r="A16" s="29"/>
      <c r="B16" s="22">
        <f t="shared" si="1"/>
        <v>6</v>
      </c>
      <c r="C16" s="37" t="s">
        <v>138</v>
      </c>
      <c r="D16" s="55" t="s">
        <v>135</v>
      </c>
      <c r="E16" s="56">
        <v>8</v>
      </c>
      <c r="F16" s="22">
        <f t="shared" si="3"/>
        <v>157</v>
      </c>
      <c r="G16" s="22">
        <f t="shared" si="4"/>
        <v>164</v>
      </c>
      <c r="H16" s="29"/>
      <c r="I16" s="38"/>
    </row>
    <row r="17" spans="1:9" s="28" customFormat="1" ht="14.5" x14ac:dyDescent="0.35">
      <c r="A17" s="29"/>
      <c r="B17" s="22">
        <f t="shared" si="1"/>
        <v>7</v>
      </c>
      <c r="C17" s="37" t="s">
        <v>84</v>
      </c>
      <c r="D17" s="55" t="s">
        <v>136</v>
      </c>
      <c r="E17" s="56">
        <v>6</v>
      </c>
      <c r="F17" s="22">
        <f t="shared" si="3"/>
        <v>165</v>
      </c>
      <c r="G17" s="22">
        <f t="shared" si="4"/>
        <v>170</v>
      </c>
      <c r="H17" s="29"/>
      <c r="I17" s="38"/>
    </row>
    <row r="18" spans="1:9" s="28" customFormat="1" ht="13" x14ac:dyDescent="0.25">
      <c r="A18" s="29"/>
      <c r="B18" s="37"/>
      <c r="C18" s="37"/>
      <c r="D18" s="44"/>
      <c r="E18" s="37"/>
      <c r="F18" s="37"/>
      <c r="G18" s="37"/>
      <c r="H18" s="29"/>
      <c r="I18" s="38"/>
    </row>
    <row r="19" spans="1:9" s="28" customFormat="1" ht="13" x14ac:dyDescent="0.25">
      <c r="A19" s="29" t="s">
        <v>199</v>
      </c>
      <c r="B19" s="37">
        <v>1</v>
      </c>
      <c r="C19" s="37"/>
      <c r="D19" s="44" t="s">
        <v>5</v>
      </c>
      <c r="E19" s="37">
        <v>11</v>
      </c>
      <c r="F19" s="37">
        <v>1</v>
      </c>
      <c r="G19" s="37">
        <f>(F19+E19) - 1</f>
        <v>11</v>
      </c>
      <c r="H19" s="29" t="s">
        <v>22</v>
      </c>
      <c r="I19" s="38"/>
    </row>
    <row r="20" spans="1:9" s="28" customFormat="1" ht="25" x14ac:dyDescent="0.25">
      <c r="A20" s="22"/>
      <c r="B20" s="22">
        <f>(B19+1)</f>
        <v>2</v>
      </c>
      <c r="C20" s="22" t="s">
        <v>68</v>
      </c>
      <c r="D20" s="46" t="s">
        <v>67</v>
      </c>
      <c r="E20" s="22">
        <v>20</v>
      </c>
      <c r="F20" s="22">
        <f>(G19+1)</f>
        <v>12</v>
      </c>
      <c r="G20" s="22">
        <f t="shared" ref="G20:G21" si="5">(F20+E20) - 1</f>
        <v>31</v>
      </c>
      <c r="H20" s="24"/>
      <c r="I20" s="39" t="s">
        <v>141</v>
      </c>
    </row>
    <row r="21" spans="1:9" s="28" customFormat="1" ht="12.5" x14ac:dyDescent="0.25">
      <c r="A21" s="22"/>
      <c r="B21" s="22">
        <f t="shared" ref="B21:B34" si="6">(B20+1)</f>
        <v>3</v>
      </c>
      <c r="C21" s="22" t="s">
        <v>2</v>
      </c>
      <c r="D21" s="46" t="s">
        <v>103</v>
      </c>
      <c r="E21" s="22">
        <v>25</v>
      </c>
      <c r="F21" s="22">
        <f t="shared" ref="F21" si="7">(G20+1)</f>
        <v>32</v>
      </c>
      <c r="G21" s="22">
        <f t="shared" si="5"/>
        <v>56</v>
      </c>
      <c r="H21" s="22"/>
      <c r="I21" s="40" t="s">
        <v>156</v>
      </c>
    </row>
    <row r="22" spans="1:9" s="28" customFormat="1" ht="12.5" x14ac:dyDescent="0.25">
      <c r="A22" s="22"/>
      <c r="B22" s="22">
        <f t="shared" si="6"/>
        <v>4</v>
      </c>
      <c r="C22" s="22" t="s">
        <v>3</v>
      </c>
      <c r="D22" s="46" t="s">
        <v>23</v>
      </c>
      <c r="E22" s="22">
        <v>25</v>
      </c>
      <c r="F22" s="22">
        <f t="shared" ref="F22:F25" si="8">(G21+1)</f>
        <v>57</v>
      </c>
      <c r="G22" s="22">
        <f t="shared" ref="G22:G25" si="9">(F22+E22) - 1</f>
        <v>81</v>
      </c>
      <c r="H22" s="22"/>
      <c r="I22" s="40" t="s">
        <v>49</v>
      </c>
    </row>
    <row r="23" spans="1:9" s="28" customFormat="1" ht="12.5" x14ac:dyDescent="0.25">
      <c r="A23" s="22"/>
      <c r="B23" s="22">
        <f t="shared" si="6"/>
        <v>5</v>
      </c>
      <c r="C23" s="22" t="s">
        <v>36</v>
      </c>
      <c r="D23" s="46" t="s">
        <v>130</v>
      </c>
      <c r="E23" s="22">
        <v>25</v>
      </c>
      <c r="F23" s="22">
        <f t="shared" si="8"/>
        <v>82</v>
      </c>
      <c r="G23" s="22">
        <f t="shared" si="9"/>
        <v>106</v>
      </c>
      <c r="H23" s="22"/>
      <c r="I23" s="40" t="s">
        <v>49</v>
      </c>
    </row>
    <row r="24" spans="1:9" s="28" customFormat="1" ht="12.5" x14ac:dyDescent="0.25">
      <c r="A24" s="22"/>
      <c r="B24" s="22">
        <f t="shared" si="6"/>
        <v>6</v>
      </c>
      <c r="C24" s="23" t="s">
        <v>85</v>
      </c>
      <c r="D24" s="46" t="s">
        <v>86</v>
      </c>
      <c r="E24" s="22">
        <v>15</v>
      </c>
      <c r="F24" s="22">
        <f t="shared" si="8"/>
        <v>107</v>
      </c>
      <c r="G24" s="22">
        <f t="shared" si="9"/>
        <v>121</v>
      </c>
      <c r="H24" s="25"/>
      <c r="I24" s="40" t="s">
        <v>87</v>
      </c>
    </row>
    <row r="25" spans="1:9" s="28" customFormat="1" ht="25" x14ac:dyDescent="0.25">
      <c r="A25" s="22"/>
      <c r="B25" s="22">
        <f t="shared" si="6"/>
        <v>7</v>
      </c>
      <c r="C25" s="23" t="s">
        <v>81</v>
      </c>
      <c r="D25" s="46" t="s">
        <v>74</v>
      </c>
      <c r="E25" s="22">
        <v>20</v>
      </c>
      <c r="F25" s="22">
        <f t="shared" si="8"/>
        <v>122</v>
      </c>
      <c r="G25" s="22">
        <f t="shared" si="9"/>
        <v>141</v>
      </c>
      <c r="H25" s="25"/>
      <c r="I25" s="40" t="s">
        <v>157</v>
      </c>
    </row>
    <row r="26" spans="1:9" s="28" customFormat="1" ht="12.5" x14ac:dyDescent="0.25">
      <c r="A26" s="22"/>
      <c r="B26" s="22">
        <f t="shared" si="6"/>
        <v>8</v>
      </c>
      <c r="C26" s="23" t="s">
        <v>57</v>
      </c>
      <c r="D26" s="46" t="s">
        <v>58</v>
      </c>
      <c r="E26" s="22">
        <v>15</v>
      </c>
      <c r="F26" s="22">
        <f t="shared" ref="F26:F31" si="10">(G25+1)</f>
        <v>142</v>
      </c>
      <c r="G26" s="22">
        <f t="shared" ref="G26:G31" si="11">(F26+E26) - 1</f>
        <v>156</v>
      </c>
      <c r="H26" s="26"/>
      <c r="I26" s="40" t="s">
        <v>78</v>
      </c>
    </row>
    <row r="27" spans="1:9" s="28" customFormat="1" ht="25" x14ac:dyDescent="0.25">
      <c r="A27" s="22"/>
      <c r="B27" s="22">
        <f t="shared" si="6"/>
        <v>9</v>
      </c>
      <c r="C27" s="22" t="s">
        <v>62</v>
      </c>
      <c r="D27" s="46" t="s">
        <v>41</v>
      </c>
      <c r="E27" s="22">
        <v>20</v>
      </c>
      <c r="F27" s="22">
        <f t="shared" si="10"/>
        <v>157</v>
      </c>
      <c r="G27" s="22">
        <f t="shared" si="11"/>
        <v>176</v>
      </c>
      <c r="H27" s="24"/>
      <c r="I27" s="40" t="s">
        <v>155</v>
      </c>
    </row>
    <row r="28" spans="1:9" s="28" customFormat="1" ht="25" x14ac:dyDescent="0.25">
      <c r="A28" s="22"/>
      <c r="B28" s="22">
        <f t="shared" si="6"/>
        <v>10</v>
      </c>
      <c r="C28" s="22" t="s">
        <v>82</v>
      </c>
      <c r="D28" s="46" t="s">
        <v>75</v>
      </c>
      <c r="E28" s="22">
        <v>20</v>
      </c>
      <c r="F28" s="22">
        <f t="shared" si="10"/>
        <v>177</v>
      </c>
      <c r="G28" s="22">
        <f t="shared" si="11"/>
        <v>196</v>
      </c>
      <c r="H28" s="22"/>
      <c r="I28" s="40" t="s">
        <v>160</v>
      </c>
    </row>
    <row r="29" spans="1:9" s="28" customFormat="1" ht="25" x14ac:dyDescent="0.25">
      <c r="A29" s="22"/>
      <c r="B29" s="22">
        <f t="shared" si="6"/>
        <v>11</v>
      </c>
      <c r="C29" s="22" t="s">
        <v>83</v>
      </c>
      <c r="D29" s="46" t="s">
        <v>76</v>
      </c>
      <c r="E29" s="22">
        <v>30</v>
      </c>
      <c r="F29" s="22">
        <f t="shared" si="10"/>
        <v>197</v>
      </c>
      <c r="G29" s="22">
        <f t="shared" si="11"/>
        <v>226</v>
      </c>
      <c r="H29" s="22"/>
      <c r="I29" s="40" t="s">
        <v>425</v>
      </c>
    </row>
    <row r="30" spans="1:9" s="28" customFormat="1" ht="13" x14ac:dyDescent="0.25">
      <c r="A30" s="22"/>
      <c r="B30" s="22">
        <f t="shared" si="6"/>
        <v>12</v>
      </c>
      <c r="C30" s="22" t="s">
        <v>60</v>
      </c>
      <c r="D30" s="46" t="s">
        <v>61</v>
      </c>
      <c r="E30" s="22">
        <v>10</v>
      </c>
      <c r="F30" s="22">
        <f t="shared" si="10"/>
        <v>227</v>
      </c>
      <c r="G30" s="22">
        <f t="shared" si="11"/>
        <v>236</v>
      </c>
      <c r="H30" s="24"/>
      <c r="I30" s="40" t="s">
        <v>79</v>
      </c>
    </row>
    <row r="31" spans="1:9" s="28" customFormat="1" ht="12.5" x14ac:dyDescent="0.25">
      <c r="A31" s="22"/>
      <c r="B31" s="22">
        <f t="shared" si="6"/>
        <v>13</v>
      </c>
      <c r="C31" s="22" t="s">
        <v>84</v>
      </c>
      <c r="D31" s="46" t="s">
        <v>77</v>
      </c>
      <c r="E31" s="22">
        <v>6</v>
      </c>
      <c r="F31" s="22">
        <f t="shared" si="10"/>
        <v>237</v>
      </c>
      <c r="G31" s="22">
        <f t="shared" si="11"/>
        <v>242</v>
      </c>
      <c r="H31" s="22"/>
      <c r="I31" s="40" t="s">
        <v>80</v>
      </c>
    </row>
    <row r="32" spans="1:9" s="28" customFormat="1" ht="25" x14ac:dyDescent="0.25">
      <c r="A32" s="22"/>
      <c r="B32" s="22">
        <f t="shared" si="6"/>
        <v>14</v>
      </c>
      <c r="C32" s="22" t="s">
        <v>419</v>
      </c>
      <c r="D32" s="46" t="s">
        <v>418</v>
      </c>
      <c r="E32" s="22">
        <v>30</v>
      </c>
      <c r="F32" s="22">
        <f t="shared" ref="F32" si="12">(G31+1)</f>
        <v>243</v>
      </c>
      <c r="G32" s="22">
        <f t="shared" ref="G32" si="13">(F32+E32) - 1</f>
        <v>272</v>
      </c>
      <c r="H32" s="22"/>
      <c r="I32" s="40" t="s">
        <v>423</v>
      </c>
    </row>
    <row r="33" spans="1:9" s="28" customFormat="1" ht="12.5" x14ac:dyDescent="0.25">
      <c r="A33" s="22"/>
      <c r="B33" s="22">
        <f t="shared" si="6"/>
        <v>15</v>
      </c>
      <c r="C33" s="22" t="s">
        <v>421</v>
      </c>
      <c r="D33" s="46" t="s">
        <v>422</v>
      </c>
      <c r="E33" s="22">
        <v>15</v>
      </c>
      <c r="F33" s="22">
        <f t="shared" ref="F33" si="14">(G32+1)</f>
        <v>273</v>
      </c>
      <c r="G33" s="22">
        <f t="shared" ref="G33" si="15">(F33+E33) - 1</f>
        <v>287</v>
      </c>
      <c r="H33" s="22"/>
      <c r="I33" s="40" t="s">
        <v>426</v>
      </c>
    </row>
    <row r="34" spans="1:9" s="28" customFormat="1" ht="13" x14ac:dyDescent="0.25">
      <c r="A34" s="22"/>
      <c r="B34" s="22">
        <f t="shared" si="6"/>
        <v>16</v>
      </c>
      <c r="C34" s="22" t="s">
        <v>30</v>
      </c>
      <c r="D34" s="46" t="s">
        <v>45</v>
      </c>
      <c r="E34" s="22">
        <v>555</v>
      </c>
      <c r="F34" s="22">
        <f t="shared" ref="F34" si="16">(G33+1)</f>
        <v>288</v>
      </c>
      <c r="G34" s="22">
        <f t="shared" ref="G34" si="17">(F34+E34) - 1</f>
        <v>842</v>
      </c>
      <c r="H34" s="24"/>
      <c r="I34" s="40" t="s">
        <v>93</v>
      </c>
    </row>
    <row r="35" spans="1:9" s="28" customFormat="1" ht="12.5" x14ac:dyDescent="0.25">
      <c r="A35" s="22"/>
      <c r="B35" s="22"/>
      <c r="C35" s="22"/>
      <c r="D35" s="44"/>
      <c r="E35" s="37"/>
      <c r="F35" s="37"/>
      <c r="G35" s="37"/>
      <c r="H35" s="22"/>
      <c r="I35" s="40"/>
    </row>
    <row r="36" spans="1:9" x14ac:dyDescent="0.3">
      <c r="A36" s="24" t="s">
        <v>8</v>
      </c>
      <c r="B36" s="22">
        <v>1</v>
      </c>
      <c r="C36" s="22" t="s">
        <v>1</v>
      </c>
      <c r="D36" s="44" t="s">
        <v>5</v>
      </c>
      <c r="E36" s="37">
        <v>11</v>
      </c>
      <c r="F36" s="37">
        <v>1</v>
      </c>
      <c r="G36" s="37">
        <f>(F36+E36) - 1</f>
        <v>11</v>
      </c>
      <c r="H36" s="24" t="s">
        <v>8</v>
      </c>
      <c r="I36" s="40"/>
    </row>
    <row r="37" spans="1:9" s="28" customFormat="1" ht="12.5" x14ac:dyDescent="0.25">
      <c r="A37" s="22"/>
      <c r="B37" s="22" t="s">
        <v>1</v>
      </c>
      <c r="C37" s="22"/>
      <c r="D37" s="44"/>
      <c r="E37" s="37"/>
      <c r="F37" s="37"/>
      <c r="G37" s="37"/>
      <c r="H37" s="22"/>
      <c r="I37" s="40"/>
    </row>
    <row r="38" spans="1:9" x14ac:dyDescent="0.3">
      <c r="A38" s="28"/>
      <c r="B38" s="28"/>
      <c r="C38" s="28"/>
      <c r="D38" s="43"/>
      <c r="E38" s="41"/>
      <c r="F38" s="28"/>
      <c r="G38" s="28"/>
      <c r="H38" s="28"/>
      <c r="I38" s="28"/>
    </row>
    <row r="39" spans="1:9" x14ac:dyDescent="0.3">
      <c r="A39" s="28"/>
      <c r="B39" s="28"/>
      <c r="C39" s="28"/>
      <c r="D39" s="43"/>
      <c r="E39" s="41"/>
      <c r="F39" s="28"/>
      <c r="G39" s="28"/>
      <c r="H39" s="28"/>
      <c r="I39" s="28"/>
    </row>
    <row r="40" spans="1:9" x14ac:dyDescent="0.3">
      <c r="A40" s="28"/>
      <c r="B40" s="28"/>
      <c r="C40" s="28"/>
      <c r="D40" s="43"/>
      <c r="E40" s="41"/>
      <c r="F40" s="28"/>
      <c r="G40" s="28"/>
      <c r="H40" s="28"/>
      <c r="I40" s="28"/>
    </row>
    <row r="41" spans="1:9" x14ac:dyDescent="0.3">
      <c r="A41" s="28"/>
      <c r="B41" s="28"/>
      <c r="C41" s="28"/>
      <c r="D41" s="43"/>
      <c r="E41" s="41"/>
      <c r="F41" s="28"/>
      <c r="G41" s="28"/>
      <c r="H41" s="28"/>
      <c r="I41" s="28"/>
    </row>
    <row r="42" spans="1:9" x14ac:dyDescent="0.3">
      <c r="A42" s="28"/>
      <c r="B42" s="28"/>
      <c r="C42" s="28"/>
      <c r="D42" s="43"/>
      <c r="E42" s="41"/>
      <c r="F42" s="28"/>
      <c r="G42" s="28"/>
      <c r="H42" s="28"/>
      <c r="I42" s="28"/>
    </row>
    <row r="43" spans="1:9" x14ac:dyDescent="0.3">
      <c r="A43" s="28"/>
      <c r="B43" s="28"/>
      <c r="C43" s="28"/>
      <c r="D43" s="43"/>
      <c r="E43" s="41"/>
      <c r="F43" s="28"/>
      <c r="G43" s="28"/>
      <c r="H43" s="28"/>
      <c r="I43" s="28"/>
    </row>
    <row r="44" spans="1:9" x14ac:dyDescent="0.3">
      <c r="A44" s="28"/>
      <c r="B44" s="28"/>
      <c r="C44" s="28"/>
      <c r="D44" s="43"/>
      <c r="E44" s="41"/>
      <c r="F44" s="28"/>
      <c r="G44" s="28"/>
      <c r="H44" s="28"/>
      <c r="I44" s="28"/>
    </row>
    <row r="45" spans="1:9" x14ac:dyDescent="0.3">
      <c r="A45" s="28"/>
      <c r="B45" s="28"/>
      <c r="C45" s="28"/>
      <c r="D45" s="43"/>
      <c r="E45" s="41"/>
      <c r="F45" s="28"/>
      <c r="G45" s="28"/>
      <c r="H45" s="28"/>
      <c r="I45" s="28"/>
    </row>
    <row r="46" spans="1:9" x14ac:dyDescent="0.3">
      <c r="A46" s="28"/>
      <c r="B46" s="28"/>
      <c r="C46" s="28"/>
      <c r="D46" s="43"/>
      <c r="E46" s="41"/>
      <c r="F46" s="28"/>
      <c r="G46" s="28"/>
      <c r="H46" s="28"/>
      <c r="I46" s="28"/>
    </row>
    <row r="47" spans="1:9" x14ac:dyDescent="0.3">
      <c r="A47" s="28"/>
      <c r="B47" s="28"/>
      <c r="C47" s="28"/>
      <c r="D47" s="43"/>
      <c r="E47" s="41"/>
      <c r="F47" s="28"/>
      <c r="G47" s="28"/>
      <c r="H47" s="28"/>
      <c r="I47" s="28"/>
    </row>
    <row r="48" spans="1:9" x14ac:dyDescent="0.3">
      <c r="A48" s="28"/>
      <c r="B48" s="28"/>
      <c r="C48" s="28"/>
      <c r="D48" s="43"/>
      <c r="E48" s="41"/>
      <c r="F48" s="28"/>
      <c r="G48" s="28"/>
      <c r="H48" s="28"/>
      <c r="I48" s="28"/>
    </row>
    <row r="49" spans="1:9" x14ac:dyDescent="0.3">
      <c r="A49" s="28"/>
      <c r="B49" s="28"/>
      <c r="C49" s="28"/>
      <c r="D49" s="43"/>
      <c r="E49" s="41"/>
      <c r="F49" s="28"/>
      <c r="G49" s="28"/>
      <c r="H49" s="28"/>
      <c r="I49" s="28"/>
    </row>
    <row r="50" spans="1:9" x14ac:dyDescent="0.3">
      <c r="A50" s="28"/>
      <c r="B50" s="28"/>
      <c r="C50" s="28"/>
      <c r="D50" s="43"/>
      <c r="E50" s="41"/>
      <c r="F50" s="28"/>
      <c r="G50" s="28"/>
      <c r="H50" s="28"/>
      <c r="I50" s="28"/>
    </row>
    <row r="51" spans="1:9" x14ac:dyDescent="0.3">
      <c r="A51" s="28"/>
      <c r="B51" s="28"/>
      <c r="C51" s="28"/>
      <c r="D51" s="43"/>
      <c r="E51" s="41"/>
      <c r="F51" s="28"/>
      <c r="G51" s="28"/>
      <c r="H51" s="28"/>
      <c r="I51" s="28"/>
    </row>
    <row r="52" spans="1:9" x14ac:dyDescent="0.3">
      <c r="A52" s="28"/>
      <c r="B52" s="28"/>
      <c r="C52" s="28"/>
      <c r="D52" s="43"/>
      <c r="E52" s="41"/>
      <c r="F52" s="28"/>
      <c r="G52" s="28"/>
      <c r="H52" s="28"/>
      <c r="I52" s="28"/>
    </row>
    <row r="53" spans="1:9" x14ac:dyDescent="0.3">
      <c r="A53" s="28"/>
      <c r="B53" s="28"/>
      <c r="C53" s="28"/>
      <c r="D53" s="43"/>
      <c r="E53" s="41"/>
      <c r="F53" s="28"/>
      <c r="G53" s="28"/>
      <c r="H53" s="28"/>
      <c r="I53" s="28"/>
    </row>
    <row r="54" spans="1:9" x14ac:dyDescent="0.3">
      <c r="A54" s="28"/>
      <c r="B54" s="28"/>
      <c r="C54" s="28"/>
      <c r="D54" s="43"/>
      <c r="E54" s="41"/>
      <c r="F54" s="28"/>
      <c r="G54" s="28"/>
      <c r="H54" s="28"/>
      <c r="I54" s="28"/>
    </row>
    <row r="55" spans="1:9" x14ac:dyDescent="0.3">
      <c r="A55" s="28"/>
      <c r="B55" s="28"/>
      <c r="C55" s="28"/>
      <c r="D55" s="43"/>
      <c r="E55" s="41"/>
      <c r="F55" s="28"/>
      <c r="G55" s="28"/>
      <c r="H55" s="28"/>
      <c r="I55" s="28"/>
    </row>
    <row r="56" spans="1:9" x14ac:dyDescent="0.3">
      <c r="A56" s="28"/>
      <c r="B56" s="28"/>
      <c r="C56" s="28"/>
      <c r="D56" s="43"/>
      <c r="E56" s="41"/>
      <c r="F56" s="28"/>
      <c r="G56" s="28"/>
      <c r="H56" s="28"/>
      <c r="I56" s="28"/>
    </row>
    <row r="57" spans="1:9" x14ac:dyDescent="0.3">
      <c r="A57" s="28"/>
      <c r="B57" s="28"/>
      <c r="C57" s="28"/>
      <c r="D57" s="43"/>
      <c r="E57" s="41"/>
      <c r="F57" s="28"/>
      <c r="G57" s="28"/>
      <c r="H57" s="28"/>
      <c r="I57" s="28"/>
    </row>
    <row r="58" spans="1:9" x14ac:dyDescent="0.3">
      <c r="A58" s="28"/>
      <c r="B58" s="28"/>
      <c r="C58" s="28"/>
      <c r="D58" s="43"/>
      <c r="E58" s="41"/>
      <c r="F58" s="28"/>
      <c r="G58" s="28"/>
      <c r="H58" s="28"/>
      <c r="I58" s="28"/>
    </row>
    <row r="59" spans="1:9" x14ac:dyDescent="0.3">
      <c r="A59" s="28"/>
      <c r="B59" s="28"/>
      <c r="C59" s="28"/>
      <c r="D59" s="43"/>
      <c r="E59" s="41"/>
      <c r="F59" s="28"/>
      <c r="G59" s="28"/>
      <c r="H59" s="28"/>
      <c r="I59" s="28"/>
    </row>
    <row r="60" spans="1:9" x14ac:dyDescent="0.3">
      <c r="A60" s="28"/>
      <c r="B60" s="28"/>
      <c r="C60" s="28"/>
      <c r="D60" s="43"/>
      <c r="E60" s="41"/>
      <c r="F60" s="28"/>
      <c r="G60" s="28"/>
      <c r="H60" s="28"/>
      <c r="I60" s="28"/>
    </row>
    <row r="61" spans="1:9" x14ac:dyDescent="0.3">
      <c r="A61" s="28"/>
      <c r="B61" s="28"/>
      <c r="C61" s="28"/>
      <c r="D61" s="43"/>
      <c r="E61" s="41"/>
      <c r="F61" s="28"/>
      <c r="G61" s="28"/>
      <c r="H61" s="28"/>
      <c r="I61" s="28"/>
    </row>
    <row r="62" spans="1:9" x14ac:dyDescent="0.3">
      <c r="A62" s="28"/>
      <c r="B62" s="28"/>
      <c r="C62" s="28"/>
      <c r="D62" s="43"/>
      <c r="E62" s="41"/>
      <c r="F62" s="28"/>
      <c r="G62" s="28"/>
      <c r="H62" s="28"/>
      <c r="I62" s="28"/>
    </row>
    <row r="63" spans="1:9" x14ac:dyDescent="0.3">
      <c r="A63" s="28"/>
      <c r="B63" s="28"/>
      <c r="C63" s="28"/>
      <c r="D63" s="43"/>
      <c r="E63" s="41"/>
      <c r="F63" s="28"/>
      <c r="G63" s="28"/>
      <c r="H63" s="28"/>
      <c r="I63" s="28"/>
    </row>
  </sheetData>
  <mergeCells count="1">
    <mergeCell ref="A9:I9"/>
  </mergeCells>
  <pageMargins left="0.3125" right="0.29166666666666669" top="0.75" bottom="0.75" header="0.3" footer="0.3"/>
  <pageSetup scale="6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121"/>
  <sheetViews>
    <sheetView workbookViewId="0">
      <pane ySplit="10" topLeftCell="A11" activePane="bottomLeft" state="frozen"/>
      <selection pane="bottomLeft" activeCell="A11" sqref="A11"/>
    </sheetView>
  </sheetViews>
  <sheetFormatPr defaultColWidth="8.7265625" defaultRowHeight="14.5" x14ac:dyDescent="0.35"/>
  <cols>
    <col min="1" max="1" width="25.54296875" style="51" customWidth="1"/>
    <col min="2" max="2" width="10.6328125" style="51" customWidth="1"/>
    <col min="3" max="3" width="9.54296875" style="51" bestFit="1" customWidth="1"/>
    <col min="4" max="4" width="21.08984375" style="51" bestFit="1" customWidth="1"/>
    <col min="5" max="5" width="5.1796875" style="59" bestFit="1" customWidth="1"/>
    <col min="6" max="6" width="7.26953125" style="51" customWidth="1"/>
    <col min="7" max="7" width="8.453125" style="51" customWidth="1"/>
    <col min="8" max="8" width="9.26953125" style="51" customWidth="1"/>
    <col min="9" max="9" width="24.6328125" style="51" customWidth="1"/>
    <col min="10" max="10" width="10.81640625" style="51" customWidth="1"/>
    <col min="11" max="11" width="150.54296875" style="51" customWidth="1"/>
    <col min="12" max="16384" width="8.7265625" style="51"/>
  </cols>
  <sheetData>
    <row r="1" spans="1:23" s="12" customFormat="1" ht="20" x14ac:dyDescent="0.35">
      <c r="A1" s="15" t="s">
        <v>529</v>
      </c>
      <c r="C1" s="15"/>
      <c r="D1" s="16"/>
      <c r="E1" s="9"/>
      <c r="F1" s="15"/>
      <c r="G1" s="15"/>
      <c r="H1" s="15"/>
      <c r="I1" s="15"/>
      <c r="J1" s="15"/>
      <c r="K1" s="17" t="s">
        <v>1</v>
      </c>
    </row>
    <row r="2" spans="1:23" s="12" customFormat="1" ht="14" x14ac:dyDescent="0.35">
      <c r="A2" s="13" t="s">
        <v>648</v>
      </c>
      <c r="B2" s="13"/>
      <c r="C2" s="13"/>
      <c r="D2" s="18"/>
      <c r="E2" s="10"/>
      <c r="F2" s="19"/>
      <c r="G2" s="19"/>
      <c r="H2" s="19"/>
      <c r="I2" s="19"/>
      <c r="J2" s="19"/>
      <c r="K2" s="19"/>
      <c r="L2" s="13"/>
      <c r="M2" s="13"/>
      <c r="N2" s="13"/>
      <c r="O2" s="13"/>
      <c r="P2" s="13"/>
      <c r="Q2" s="13"/>
      <c r="R2" s="13"/>
      <c r="S2" s="13"/>
      <c r="T2" s="13"/>
      <c r="U2" s="13"/>
      <c r="V2" s="13"/>
      <c r="W2" s="13"/>
    </row>
    <row r="3" spans="1:23" s="12" customFormat="1" ht="14" x14ac:dyDescent="0.35">
      <c r="A3" s="13"/>
      <c r="B3" s="13"/>
      <c r="C3" s="13"/>
      <c r="D3" s="18"/>
      <c r="E3" s="10"/>
      <c r="F3" s="19"/>
      <c r="G3" s="19"/>
      <c r="H3" s="19"/>
      <c r="I3" s="19"/>
      <c r="J3" s="19"/>
      <c r="K3" s="19"/>
      <c r="L3" s="13"/>
      <c r="M3" s="13"/>
      <c r="N3" s="13"/>
      <c r="O3" s="13"/>
      <c r="P3" s="13"/>
      <c r="Q3" s="13"/>
      <c r="R3" s="13"/>
      <c r="S3" s="13"/>
      <c r="T3" s="13"/>
      <c r="U3" s="13"/>
      <c r="V3" s="13"/>
      <c r="W3" s="13"/>
    </row>
    <row r="4" spans="1:23" s="12" customFormat="1" ht="14" x14ac:dyDescent="0.35">
      <c r="A4" s="13" t="s">
        <v>29</v>
      </c>
      <c r="B4" s="13" t="s">
        <v>408</v>
      </c>
      <c r="C4" s="13"/>
      <c r="D4" s="18"/>
      <c r="E4" s="10"/>
      <c r="F4" s="19"/>
      <c r="G4" s="19"/>
      <c r="H4" s="19"/>
      <c r="I4" s="19"/>
      <c r="J4" s="19"/>
      <c r="K4" s="19" t="s">
        <v>695</v>
      </c>
      <c r="L4" s="13"/>
      <c r="M4" s="13"/>
      <c r="N4" s="13"/>
      <c r="O4" s="13"/>
      <c r="P4" s="13"/>
      <c r="Q4" s="13"/>
      <c r="R4" s="13"/>
      <c r="S4" s="13"/>
      <c r="T4" s="13"/>
      <c r="U4" s="13"/>
      <c r="V4" s="13"/>
      <c r="W4" s="13"/>
    </row>
    <row r="5" spans="1:23" s="12" customFormat="1" ht="14" x14ac:dyDescent="0.35">
      <c r="A5" s="13" t="s">
        <v>26</v>
      </c>
      <c r="B5" s="13" t="s">
        <v>530</v>
      </c>
      <c r="C5" s="13"/>
      <c r="D5" s="18"/>
      <c r="E5" s="10"/>
      <c r="F5" s="19"/>
      <c r="G5" s="19"/>
      <c r="H5" s="19"/>
      <c r="I5" s="19"/>
      <c r="J5" s="19"/>
      <c r="K5" s="19"/>
      <c r="L5" s="13"/>
      <c r="M5" s="13"/>
      <c r="N5" s="13"/>
      <c r="O5" s="13"/>
      <c r="P5" s="13"/>
      <c r="Q5" s="13"/>
      <c r="R5" s="13"/>
      <c r="S5" s="13"/>
      <c r="T5" s="13"/>
      <c r="U5" s="13"/>
      <c r="V5" s="13"/>
      <c r="W5" s="13"/>
    </row>
    <row r="6" spans="1:23" s="12" customFormat="1" ht="14" x14ac:dyDescent="0.35">
      <c r="A6" s="13" t="s">
        <v>27</v>
      </c>
      <c r="B6" s="13" t="s">
        <v>28</v>
      </c>
      <c r="C6" s="13"/>
      <c r="D6" s="18"/>
      <c r="E6" s="10"/>
      <c r="F6" s="19"/>
      <c r="G6" s="19"/>
      <c r="H6" s="19"/>
      <c r="I6" s="19"/>
      <c r="J6" s="19"/>
      <c r="K6" s="19"/>
      <c r="L6" s="13"/>
      <c r="M6" s="13"/>
      <c r="N6" s="13"/>
      <c r="O6" s="13"/>
      <c r="P6" s="13"/>
      <c r="Q6" s="13"/>
      <c r="R6" s="13"/>
      <c r="S6" s="13"/>
      <c r="T6" s="13"/>
      <c r="U6" s="13"/>
      <c r="V6" s="13"/>
      <c r="W6" s="13"/>
    </row>
    <row r="7" spans="1:23" s="12" customFormat="1" ht="14" x14ac:dyDescent="0.35">
      <c r="A7" s="13"/>
      <c r="B7" s="13"/>
      <c r="C7" s="13"/>
      <c r="D7" s="18"/>
      <c r="E7" s="10"/>
      <c r="F7" s="19"/>
      <c r="G7" s="19"/>
      <c r="H7" s="19"/>
      <c r="I7" s="19"/>
      <c r="J7" s="19"/>
      <c r="K7" s="19"/>
      <c r="L7" s="13"/>
      <c r="M7" s="13"/>
      <c r="N7" s="13"/>
      <c r="O7" s="13"/>
      <c r="P7" s="13"/>
      <c r="Q7" s="13"/>
      <c r="R7" s="13"/>
      <c r="S7" s="13"/>
      <c r="T7" s="13"/>
      <c r="U7" s="13"/>
      <c r="V7" s="13"/>
      <c r="W7" s="13"/>
    </row>
    <row r="8" spans="1:23" s="13" customFormat="1" ht="13.5" thickBot="1" x14ac:dyDescent="0.4">
      <c r="A8" s="20" t="s">
        <v>47</v>
      </c>
      <c r="D8" s="18"/>
      <c r="E8" s="10"/>
      <c r="F8" s="19"/>
      <c r="G8" s="19"/>
      <c r="H8" s="19"/>
      <c r="I8" s="19"/>
      <c r="J8" s="19"/>
      <c r="K8" s="19"/>
    </row>
    <row r="9" spans="1:23" s="13" customFormat="1" ht="19" thickTop="1" thickBot="1" x14ac:dyDescent="0.4">
      <c r="A9" s="81" t="s">
        <v>46</v>
      </c>
      <c r="B9" s="82"/>
      <c r="C9" s="82"/>
      <c r="D9" s="82"/>
      <c r="E9" s="82"/>
      <c r="F9" s="82"/>
      <c r="G9" s="82"/>
      <c r="H9" s="83"/>
      <c r="I9" s="83"/>
      <c r="J9" s="84"/>
      <c r="K9" s="85"/>
    </row>
    <row r="10" spans="1:23" s="13" customFormat="1" ht="27" thickTop="1" thickBot="1" x14ac:dyDescent="0.4">
      <c r="A10" s="11" t="s">
        <v>17</v>
      </c>
      <c r="B10" s="14" t="s">
        <v>16</v>
      </c>
      <c r="C10" s="11" t="s">
        <v>25</v>
      </c>
      <c r="D10" s="11" t="s">
        <v>4</v>
      </c>
      <c r="E10" s="11" t="s">
        <v>164</v>
      </c>
      <c r="F10" s="11" t="s">
        <v>15</v>
      </c>
      <c r="G10" s="11" t="s">
        <v>14</v>
      </c>
      <c r="H10" s="11" t="s">
        <v>20</v>
      </c>
      <c r="I10" s="11" t="s">
        <v>24</v>
      </c>
      <c r="J10" s="11" t="s">
        <v>643</v>
      </c>
      <c r="K10" s="11" t="s">
        <v>18</v>
      </c>
    </row>
    <row r="11" spans="1:23" ht="15" thickTop="1" x14ac:dyDescent="0.35">
      <c r="A11" s="27" t="s">
        <v>193</v>
      </c>
      <c r="B11" s="35">
        <v>1</v>
      </c>
      <c r="C11" s="35" t="s">
        <v>1</v>
      </c>
      <c r="D11" s="7" t="s">
        <v>5</v>
      </c>
      <c r="E11" s="8" t="s">
        <v>165</v>
      </c>
      <c r="F11" s="35">
        <v>11</v>
      </c>
      <c r="G11" s="35">
        <v>1</v>
      </c>
      <c r="H11" s="35">
        <f>(G11+F11) - 1</f>
        <v>11</v>
      </c>
      <c r="I11" s="27" t="s">
        <v>9</v>
      </c>
      <c r="J11" s="27"/>
      <c r="K11" s="36"/>
    </row>
    <row r="12" spans="1:23" x14ac:dyDescent="0.35">
      <c r="A12" s="24"/>
      <c r="B12" s="22">
        <f>(B11+1)</f>
        <v>2</v>
      </c>
      <c r="C12" s="22"/>
      <c r="D12" s="57" t="s">
        <v>6</v>
      </c>
      <c r="E12" s="52" t="s">
        <v>165</v>
      </c>
      <c r="F12" s="58">
        <v>100</v>
      </c>
      <c r="G12" s="22">
        <f>(H11+1)</f>
        <v>12</v>
      </c>
      <c r="H12" s="22">
        <f t="shared" ref="H12:H14" si="0">(G12+F12) - 1</f>
        <v>111</v>
      </c>
      <c r="I12" s="47" t="s">
        <v>756</v>
      </c>
      <c r="J12" s="47"/>
      <c r="K12" s="40"/>
    </row>
    <row r="13" spans="1:23" x14ac:dyDescent="0.35">
      <c r="A13" s="24"/>
      <c r="B13" s="22">
        <f t="shared" ref="B13:B14" si="1">(B12+1)</f>
        <v>3</v>
      </c>
      <c r="C13" s="22"/>
      <c r="D13" s="57" t="s">
        <v>7</v>
      </c>
      <c r="E13" s="52" t="s">
        <v>165</v>
      </c>
      <c r="F13" s="58">
        <v>20</v>
      </c>
      <c r="G13" s="22">
        <f t="shared" ref="G13:G14" si="2">(H12+1)</f>
        <v>112</v>
      </c>
      <c r="H13" s="22">
        <f t="shared" si="0"/>
        <v>131</v>
      </c>
      <c r="I13" s="24" t="s">
        <v>21</v>
      </c>
      <c r="J13" s="24"/>
      <c r="K13" s="40" t="s">
        <v>410</v>
      </c>
    </row>
    <row r="14" spans="1:23" x14ac:dyDescent="0.35">
      <c r="A14" s="24"/>
      <c r="B14" s="22">
        <f t="shared" si="1"/>
        <v>4</v>
      </c>
      <c r="C14" s="22"/>
      <c r="D14" s="57" t="s">
        <v>19</v>
      </c>
      <c r="E14" s="52" t="s">
        <v>165</v>
      </c>
      <c r="F14" s="58">
        <v>15</v>
      </c>
      <c r="G14" s="22">
        <f t="shared" si="2"/>
        <v>132</v>
      </c>
      <c r="H14" s="22">
        <f t="shared" si="0"/>
        <v>146</v>
      </c>
      <c r="I14" s="24" t="s">
        <v>395</v>
      </c>
      <c r="J14" s="24"/>
      <c r="K14" s="40" t="s">
        <v>394</v>
      </c>
    </row>
    <row r="15" spans="1:23" x14ac:dyDescent="0.35">
      <c r="A15" s="24"/>
      <c r="B15" s="22"/>
      <c r="C15" s="22"/>
      <c r="D15" s="46"/>
      <c r="E15" s="23"/>
      <c r="F15" s="22"/>
      <c r="G15" s="22"/>
      <c r="H15" s="22"/>
      <c r="I15" s="24"/>
      <c r="J15" s="24"/>
      <c r="K15" s="40"/>
    </row>
    <row r="16" spans="1:23" ht="26" x14ac:dyDescent="0.35">
      <c r="A16" s="47" t="s">
        <v>626</v>
      </c>
      <c r="B16" s="22">
        <v>1</v>
      </c>
      <c r="C16" s="22"/>
      <c r="D16" s="46" t="s">
        <v>5</v>
      </c>
      <c r="E16" s="52" t="s">
        <v>165</v>
      </c>
      <c r="F16" s="22">
        <v>11</v>
      </c>
      <c r="G16" s="22">
        <v>1</v>
      </c>
      <c r="H16" s="22">
        <f>(G16+F16) - 1</f>
        <v>11</v>
      </c>
      <c r="I16" s="24" t="s">
        <v>682</v>
      </c>
      <c r="J16" s="24"/>
      <c r="K16" s="40" t="s">
        <v>623</v>
      </c>
    </row>
    <row r="17" spans="1:11" ht="25" x14ac:dyDescent="0.35">
      <c r="A17" s="22"/>
      <c r="B17" s="22">
        <f>(B16+1)</f>
        <v>2</v>
      </c>
      <c r="C17" s="23" t="s">
        <v>535</v>
      </c>
      <c r="D17" s="46" t="s">
        <v>531</v>
      </c>
      <c r="E17" s="52" t="s">
        <v>165</v>
      </c>
      <c r="F17" s="22">
        <v>3</v>
      </c>
      <c r="G17" s="22">
        <f>(H16+1)</f>
        <v>12</v>
      </c>
      <c r="H17" s="22">
        <f t="shared" ref="H17:H18" si="3">(G17+F17) - 1</f>
        <v>14</v>
      </c>
      <c r="I17" s="24"/>
      <c r="J17" s="24"/>
      <c r="K17" s="40" t="s">
        <v>533</v>
      </c>
    </row>
    <row r="18" spans="1:11" ht="25" x14ac:dyDescent="0.35">
      <c r="A18" s="22"/>
      <c r="B18" s="22">
        <f t="shared" ref="B18:B19" si="4">(B17+1)</f>
        <v>3</v>
      </c>
      <c r="C18" s="22" t="s">
        <v>536</v>
      </c>
      <c r="D18" s="46" t="s">
        <v>532</v>
      </c>
      <c r="E18" s="52" t="s">
        <v>165</v>
      </c>
      <c r="F18" s="22">
        <v>9</v>
      </c>
      <c r="G18" s="22">
        <f t="shared" ref="G18" si="5">(H17+1)</f>
        <v>15</v>
      </c>
      <c r="H18" s="22">
        <f t="shared" si="3"/>
        <v>23</v>
      </c>
      <c r="I18" s="22"/>
      <c r="J18" s="22"/>
      <c r="K18" s="40" t="s">
        <v>534</v>
      </c>
    </row>
    <row r="19" spans="1:11" x14ac:dyDescent="0.35">
      <c r="A19" s="22"/>
      <c r="B19" s="22">
        <f t="shared" si="4"/>
        <v>4</v>
      </c>
      <c r="C19" s="22" t="s">
        <v>30</v>
      </c>
      <c r="D19" s="46" t="s">
        <v>489</v>
      </c>
      <c r="E19" s="22" t="s">
        <v>165</v>
      </c>
      <c r="F19" s="22">
        <v>77</v>
      </c>
      <c r="G19" s="22">
        <f t="shared" ref="G19" si="6">(H18+1)</f>
        <v>24</v>
      </c>
      <c r="H19" s="22">
        <f t="shared" ref="H19" si="7">(G19+F19) - 1</f>
        <v>100</v>
      </c>
      <c r="I19" s="22"/>
      <c r="J19" s="22"/>
      <c r="K19" s="40" t="s">
        <v>93</v>
      </c>
    </row>
    <row r="20" spans="1:11" x14ac:dyDescent="0.35">
      <c r="A20" s="22"/>
      <c r="B20" s="22"/>
      <c r="C20" s="22"/>
      <c r="D20" s="46"/>
      <c r="E20" s="23"/>
      <c r="F20" s="22"/>
      <c r="G20" s="22"/>
      <c r="H20" s="22"/>
      <c r="I20" s="22"/>
      <c r="J20" s="22"/>
      <c r="K20" s="40"/>
    </row>
    <row r="21" spans="1:11" ht="39" x14ac:dyDescent="0.35">
      <c r="A21" s="47" t="s">
        <v>627</v>
      </c>
      <c r="B21" s="22">
        <v>1</v>
      </c>
      <c r="C21" s="22"/>
      <c r="D21" s="46" t="s">
        <v>5</v>
      </c>
      <c r="E21" s="52" t="s">
        <v>165</v>
      </c>
      <c r="F21" s="22">
        <v>11</v>
      </c>
      <c r="G21" s="22">
        <v>1</v>
      </c>
      <c r="H21" s="22">
        <f>(G21+F21) - 1</f>
        <v>11</v>
      </c>
      <c r="I21" s="24" t="s">
        <v>683</v>
      </c>
      <c r="J21" s="24"/>
      <c r="K21" s="40" t="s">
        <v>623</v>
      </c>
    </row>
    <row r="22" spans="1:11" ht="25" x14ac:dyDescent="0.35">
      <c r="A22" s="22"/>
      <c r="B22" s="22">
        <f>(B21+1)</f>
        <v>2</v>
      </c>
      <c r="C22" s="22" t="s">
        <v>537</v>
      </c>
      <c r="D22" s="46" t="s">
        <v>542</v>
      </c>
      <c r="E22" s="52" t="s">
        <v>165</v>
      </c>
      <c r="F22" s="22">
        <v>2</v>
      </c>
      <c r="G22" s="22">
        <f>(H21+1)</f>
        <v>12</v>
      </c>
      <c r="H22" s="22">
        <f t="shared" ref="H22:H23" si="8">(G22+F22) - 1</f>
        <v>13</v>
      </c>
      <c r="I22" s="24"/>
      <c r="J22" s="24"/>
      <c r="K22" s="40" t="s">
        <v>547</v>
      </c>
    </row>
    <row r="23" spans="1:11" x14ac:dyDescent="0.35">
      <c r="A23" s="22"/>
      <c r="B23" s="22">
        <f t="shared" ref="B23:B27" si="9">(B22+1)</f>
        <v>3</v>
      </c>
      <c r="C23" s="22" t="s">
        <v>538</v>
      </c>
      <c r="D23" s="46" t="s">
        <v>543</v>
      </c>
      <c r="E23" s="52" t="s">
        <v>165</v>
      </c>
      <c r="F23" s="22">
        <v>18</v>
      </c>
      <c r="G23" s="22">
        <f t="shared" ref="G23" si="10">(H22+1)</f>
        <v>14</v>
      </c>
      <c r="H23" s="22">
        <f t="shared" si="8"/>
        <v>31</v>
      </c>
      <c r="I23" s="22"/>
      <c r="J23" s="22"/>
      <c r="K23" s="40" t="s">
        <v>551</v>
      </c>
    </row>
    <row r="24" spans="1:11" x14ac:dyDescent="0.35">
      <c r="A24" s="22"/>
      <c r="B24" s="22">
        <f t="shared" si="9"/>
        <v>4</v>
      </c>
      <c r="C24" s="22" t="s">
        <v>539</v>
      </c>
      <c r="D24" s="46" t="s">
        <v>544</v>
      </c>
      <c r="E24" s="52" t="s">
        <v>165</v>
      </c>
      <c r="F24" s="22">
        <v>1</v>
      </c>
      <c r="G24" s="22">
        <f t="shared" ref="G24:G27" si="11">(H23+1)</f>
        <v>32</v>
      </c>
      <c r="H24" s="22">
        <f t="shared" ref="H24:H27" si="12">(G24+F24) - 1</f>
        <v>32</v>
      </c>
      <c r="I24" s="22"/>
      <c r="J24" s="22"/>
      <c r="K24" s="40" t="s">
        <v>548</v>
      </c>
    </row>
    <row r="25" spans="1:11" x14ac:dyDescent="0.35">
      <c r="A25" s="22"/>
      <c r="B25" s="22">
        <f t="shared" si="9"/>
        <v>5</v>
      </c>
      <c r="C25" s="22" t="s">
        <v>540</v>
      </c>
      <c r="D25" s="46" t="s">
        <v>545</v>
      </c>
      <c r="E25" s="52" t="s">
        <v>165</v>
      </c>
      <c r="F25" s="22">
        <v>3</v>
      </c>
      <c r="G25" s="22">
        <f t="shared" si="11"/>
        <v>33</v>
      </c>
      <c r="H25" s="22">
        <f t="shared" si="12"/>
        <v>35</v>
      </c>
      <c r="I25" s="22"/>
      <c r="J25" s="22"/>
      <c r="K25" s="40" t="s">
        <v>549</v>
      </c>
    </row>
    <row r="26" spans="1:11" x14ac:dyDescent="0.35">
      <c r="A26" s="22"/>
      <c r="B26" s="22">
        <f t="shared" si="9"/>
        <v>6</v>
      </c>
      <c r="C26" s="22" t="s">
        <v>541</v>
      </c>
      <c r="D26" s="46" t="s">
        <v>546</v>
      </c>
      <c r="E26" s="52" t="s">
        <v>165</v>
      </c>
      <c r="F26" s="22">
        <v>10</v>
      </c>
      <c r="G26" s="22">
        <f t="shared" si="11"/>
        <v>36</v>
      </c>
      <c r="H26" s="22">
        <f t="shared" si="12"/>
        <v>45</v>
      </c>
      <c r="I26" s="22"/>
      <c r="J26" s="22"/>
      <c r="K26" s="40" t="s">
        <v>550</v>
      </c>
    </row>
    <row r="27" spans="1:11" x14ac:dyDescent="0.35">
      <c r="A27" s="22"/>
      <c r="B27" s="22">
        <f t="shared" si="9"/>
        <v>7</v>
      </c>
      <c r="C27" s="22" t="s">
        <v>30</v>
      </c>
      <c r="D27" s="46" t="s">
        <v>489</v>
      </c>
      <c r="E27" s="52" t="s">
        <v>165</v>
      </c>
      <c r="F27" s="22">
        <v>155</v>
      </c>
      <c r="G27" s="22">
        <f t="shared" si="11"/>
        <v>46</v>
      </c>
      <c r="H27" s="22">
        <f t="shared" si="12"/>
        <v>200</v>
      </c>
      <c r="I27" s="22"/>
      <c r="J27" s="22"/>
      <c r="K27" s="40" t="s">
        <v>93</v>
      </c>
    </row>
    <row r="28" spans="1:11" x14ac:dyDescent="0.35">
      <c r="A28" s="22"/>
      <c r="B28" s="22"/>
      <c r="C28" s="22"/>
      <c r="D28" s="46"/>
      <c r="E28" s="23"/>
      <c r="F28" s="22"/>
      <c r="G28" s="22"/>
      <c r="H28" s="22"/>
      <c r="I28" s="22"/>
      <c r="J28" s="22"/>
      <c r="K28" s="40"/>
    </row>
    <row r="29" spans="1:11" x14ac:dyDescent="0.35">
      <c r="A29" s="47" t="s">
        <v>628</v>
      </c>
      <c r="B29" s="22">
        <v>1</v>
      </c>
      <c r="C29" s="22"/>
      <c r="D29" s="46" t="s">
        <v>5</v>
      </c>
      <c r="E29" s="52" t="s">
        <v>165</v>
      </c>
      <c r="F29" s="22">
        <v>11</v>
      </c>
      <c r="G29" s="22">
        <v>1</v>
      </c>
      <c r="H29" s="22">
        <f>(G29+F29) - 1</f>
        <v>11</v>
      </c>
      <c r="I29" s="24" t="s">
        <v>684</v>
      </c>
      <c r="J29" s="24"/>
      <c r="K29" s="40" t="s">
        <v>623</v>
      </c>
    </row>
    <row r="30" spans="1:11" x14ac:dyDescent="0.35">
      <c r="A30" s="22"/>
      <c r="B30" s="22">
        <f>(B29+1)</f>
        <v>2</v>
      </c>
      <c r="C30" s="22" t="s">
        <v>552</v>
      </c>
      <c r="D30" s="46" t="s">
        <v>554</v>
      </c>
      <c r="E30" s="52" t="s">
        <v>165</v>
      </c>
      <c r="F30" s="22">
        <v>2</v>
      </c>
      <c r="G30" s="22">
        <f>(H29+1)</f>
        <v>12</v>
      </c>
      <c r="H30" s="22">
        <f t="shared" ref="H30:H31" si="13">(G30+F30) - 1</f>
        <v>13</v>
      </c>
      <c r="I30" s="24"/>
      <c r="J30" s="24"/>
      <c r="K30" s="40" t="s">
        <v>556</v>
      </c>
    </row>
    <row r="31" spans="1:11" x14ac:dyDescent="0.35">
      <c r="A31" s="22"/>
      <c r="B31" s="22">
        <f t="shared" ref="B31:B32" si="14">(B30+1)</f>
        <v>3</v>
      </c>
      <c r="C31" s="22" t="s">
        <v>553</v>
      </c>
      <c r="D31" s="46" t="s">
        <v>555</v>
      </c>
      <c r="E31" s="52" t="s">
        <v>165</v>
      </c>
      <c r="F31" s="22">
        <v>30</v>
      </c>
      <c r="G31" s="22">
        <f t="shared" ref="G31" si="15">(H30+1)</f>
        <v>14</v>
      </c>
      <c r="H31" s="22">
        <f t="shared" si="13"/>
        <v>43</v>
      </c>
      <c r="I31" s="22"/>
      <c r="J31" s="22"/>
      <c r="K31" s="40" t="s">
        <v>557</v>
      </c>
    </row>
    <row r="32" spans="1:11" x14ac:dyDescent="0.35">
      <c r="A32" s="22"/>
      <c r="B32" s="22">
        <f t="shared" si="14"/>
        <v>4</v>
      </c>
      <c r="C32" s="22" t="s">
        <v>30</v>
      </c>
      <c r="D32" s="46" t="s">
        <v>489</v>
      </c>
      <c r="E32" s="52" t="s">
        <v>165</v>
      </c>
      <c r="F32" s="22">
        <v>57</v>
      </c>
      <c r="G32" s="22">
        <f t="shared" ref="G32" si="16">(H31+1)</f>
        <v>44</v>
      </c>
      <c r="H32" s="22">
        <f t="shared" ref="H32" si="17">(G32+F32) - 1</f>
        <v>100</v>
      </c>
      <c r="I32" s="22"/>
      <c r="J32" s="22"/>
      <c r="K32" s="40"/>
    </row>
    <row r="33" spans="1:11" x14ac:dyDescent="0.35">
      <c r="A33" s="22"/>
      <c r="B33" s="22"/>
      <c r="C33" s="22"/>
      <c r="D33" s="46"/>
      <c r="E33" s="23"/>
      <c r="F33" s="22"/>
      <c r="G33" s="22"/>
      <c r="H33" s="22"/>
      <c r="I33" s="22"/>
      <c r="J33" s="22"/>
      <c r="K33" s="40"/>
    </row>
    <row r="34" spans="1:11" ht="26" x14ac:dyDescent="0.35">
      <c r="A34" s="47" t="s">
        <v>629</v>
      </c>
      <c r="B34" s="22">
        <v>1</v>
      </c>
      <c r="C34" s="22"/>
      <c r="D34" s="46" t="s">
        <v>5</v>
      </c>
      <c r="E34" s="52" t="s">
        <v>165</v>
      </c>
      <c r="F34" s="22">
        <v>11</v>
      </c>
      <c r="G34" s="22">
        <v>1</v>
      </c>
      <c r="H34" s="22">
        <f>(G34+F34) - 1</f>
        <v>11</v>
      </c>
      <c r="I34" s="24" t="s">
        <v>685</v>
      </c>
      <c r="J34" s="24"/>
      <c r="K34" s="40" t="s">
        <v>624</v>
      </c>
    </row>
    <row r="35" spans="1:11" ht="25" x14ac:dyDescent="0.35">
      <c r="A35" s="22"/>
      <c r="B35" s="22">
        <f>(B34+1)</f>
        <v>2</v>
      </c>
      <c r="C35" s="22" t="s">
        <v>558</v>
      </c>
      <c r="D35" s="46" t="s">
        <v>560</v>
      </c>
      <c r="E35" s="52" t="s">
        <v>165</v>
      </c>
      <c r="F35" s="22">
        <v>3</v>
      </c>
      <c r="G35" s="22">
        <f>(H34+1)</f>
        <v>12</v>
      </c>
      <c r="H35" s="22">
        <f t="shared" ref="H35:H36" si="18">(G35+F35) - 1</f>
        <v>14</v>
      </c>
      <c r="I35" s="24"/>
      <c r="J35" s="24"/>
      <c r="K35" s="40" t="s">
        <v>561</v>
      </c>
    </row>
    <row r="36" spans="1:11" x14ac:dyDescent="0.35">
      <c r="A36" s="22"/>
      <c r="B36" s="22">
        <f t="shared" ref="B36:B38" si="19">(B35+1)</f>
        <v>3</v>
      </c>
      <c r="C36" s="22" t="s">
        <v>559</v>
      </c>
      <c r="D36" s="46" t="s">
        <v>555</v>
      </c>
      <c r="E36" s="52" t="s">
        <v>165</v>
      </c>
      <c r="F36" s="22">
        <v>30</v>
      </c>
      <c r="G36" s="22">
        <f t="shared" ref="G36" si="20">(H35+1)</f>
        <v>15</v>
      </c>
      <c r="H36" s="22">
        <f t="shared" si="18"/>
        <v>44</v>
      </c>
      <c r="I36" s="22"/>
      <c r="J36" s="22"/>
      <c r="K36" s="40" t="s">
        <v>562</v>
      </c>
    </row>
    <row r="37" spans="1:11" x14ac:dyDescent="0.35">
      <c r="A37" s="22"/>
      <c r="B37" s="22">
        <f t="shared" si="19"/>
        <v>4</v>
      </c>
      <c r="C37" s="22" t="s">
        <v>593</v>
      </c>
      <c r="D37" s="46" t="s">
        <v>693</v>
      </c>
      <c r="E37" s="52" t="s">
        <v>165</v>
      </c>
      <c r="F37" s="22">
        <v>80</v>
      </c>
      <c r="G37" s="22">
        <f t="shared" ref="G37:G38" si="21">(H36+1)</f>
        <v>45</v>
      </c>
      <c r="H37" s="22">
        <f t="shared" ref="H37:H38" si="22">(G37+F37) - 1</f>
        <v>124</v>
      </c>
      <c r="I37" s="22"/>
      <c r="J37" s="22"/>
      <c r="K37" s="40" t="s">
        <v>694</v>
      </c>
    </row>
    <row r="38" spans="1:11" x14ac:dyDescent="0.35">
      <c r="A38" s="22"/>
      <c r="B38" s="22">
        <f t="shared" si="19"/>
        <v>5</v>
      </c>
      <c r="C38" s="22" t="s">
        <v>30</v>
      </c>
      <c r="D38" s="46" t="s">
        <v>489</v>
      </c>
      <c r="E38" s="52" t="s">
        <v>165</v>
      </c>
      <c r="F38" s="22">
        <v>76</v>
      </c>
      <c r="G38" s="22">
        <f t="shared" si="21"/>
        <v>125</v>
      </c>
      <c r="H38" s="22">
        <f t="shared" si="22"/>
        <v>200</v>
      </c>
      <c r="I38" s="22"/>
      <c r="J38" s="22"/>
      <c r="K38" s="40"/>
    </row>
    <row r="39" spans="1:11" x14ac:dyDescent="0.35">
      <c r="A39" s="22"/>
      <c r="B39" s="22"/>
      <c r="C39" s="22"/>
      <c r="D39" s="46"/>
      <c r="E39" s="23"/>
      <c r="F39" s="22"/>
      <c r="G39" s="22"/>
      <c r="H39" s="22"/>
      <c r="I39" s="22"/>
      <c r="J39" s="22"/>
      <c r="K39" s="40"/>
    </row>
    <row r="40" spans="1:11" ht="26" x14ac:dyDescent="0.35">
      <c r="A40" s="47" t="s">
        <v>630</v>
      </c>
      <c r="B40" s="22">
        <v>1</v>
      </c>
      <c r="C40" s="22"/>
      <c r="D40" s="46" t="s">
        <v>5</v>
      </c>
      <c r="E40" s="52" t="s">
        <v>165</v>
      </c>
      <c r="F40" s="22">
        <v>11</v>
      </c>
      <c r="G40" s="22">
        <v>1</v>
      </c>
      <c r="H40" s="22">
        <f>(G40+F40) - 1</f>
        <v>11</v>
      </c>
      <c r="I40" s="24" t="s">
        <v>686</v>
      </c>
      <c r="J40" s="24"/>
      <c r="K40" s="40" t="s">
        <v>624</v>
      </c>
    </row>
    <row r="41" spans="1:11" x14ac:dyDescent="0.35">
      <c r="A41" s="22"/>
      <c r="B41" s="22">
        <f>(B40+1)</f>
        <v>2</v>
      </c>
      <c r="C41" s="22" t="s">
        <v>563</v>
      </c>
      <c r="D41" s="46" t="s">
        <v>565</v>
      </c>
      <c r="E41" s="52" t="s">
        <v>165</v>
      </c>
      <c r="F41" s="22">
        <v>3</v>
      </c>
      <c r="G41" s="22">
        <f>(H40+1)</f>
        <v>12</v>
      </c>
      <c r="H41" s="22">
        <f t="shared" ref="H41:H42" si="23">(G41+F41) - 1</f>
        <v>14</v>
      </c>
      <c r="I41" s="24"/>
      <c r="J41" s="24"/>
      <c r="K41" s="40" t="s">
        <v>566</v>
      </c>
    </row>
    <row r="42" spans="1:11" x14ac:dyDescent="0.35">
      <c r="A42" s="22"/>
      <c r="B42" s="22">
        <f t="shared" ref="B42:B43" si="24">(B41+1)</f>
        <v>3</v>
      </c>
      <c r="C42" s="22" t="s">
        <v>564</v>
      </c>
      <c r="D42" s="46" t="s">
        <v>565</v>
      </c>
      <c r="E42" s="52" t="s">
        <v>165</v>
      </c>
      <c r="F42" s="22">
        <v>8</v>
      </c>
      <c r="G42" s="22">
        <f t="shared" ref="G42" si="25">(H41+1)</f>
        <v>15</v>
      </c>
      <c r="H42" s="22">
        <f t="shared" si="23"/>
        <v>22</v>
      </c>
      <c r="I42" s="22"/>
      <c r="J42" s="22"/>
      <c r="K42" s="40" t="s">
        <v>567</v>
      </c>
    </row>
    <row r="43" spans="1:11" x14ac:dyDescent="0.35">
      <c r="A43" s="22"/>
      <c r="B43" s="22">
        <f t="shared" si="24"/>
        <v>4</v>
      </c>
      <c r="C43" s="22" t="s">
        <v>30</v>
      </c>
      <c r="D43" s="46" t="s">
        <v>489</v>
      </c>
      <c r="E43" s="52" t="s">
        <v>165</v>
      </c>
      <c r="F43" s="22">
        <v>78</v>
      </c>
      <c r="G43" s="22">
        <f t="shared" ref="G43" si="26">(H42+1)</f>
        <v>23</v>
      </c>
      <c r="H43" s="22">
        <f t="shared" ref="H43" si="27">(G43+F43) - 1</f>
        <v>100</v>
      </c>
      <c r="I43" s="22"/>
      <c r="J43" s="22"/>
      <c r="K43" s="40"/>
    </row>
    <row r="44" spans="1:11" x14ac:dyDescent="0.35">
      <c r="A44" s="22"/>
      <c r="B44" s="22"/>
      <c r="C44" s="22"/>
      <c r="D44" s="46"/>
      <c r="E44" s="23"/>
      <c r="F44" s="22"/>
      <c r="G44" s="22"/>
      <c r="H44" s="22"/>
      <c r="I44" s="22"/>
      <c r="J44" s="22"/>
      <c r="K44" s="40"/>
    </row>
    <row r="45" spans="1:11" ht="37.5" x14ac:dyDescent="0.35">
      <c r="A45" s="47" t="s">
        <v>631</v>
      </c>
      <c r="B45" s="22">
        <v>1</v>
      </c>
      <c r="C45" s="22"/>
      <c r="D45" s="46" t="s">
        <v>5</v>
      </c>
      <c r="E45" s="52" t="s">
        <v>165</v>
      </c>
      <c r="F45" s="22">
        <v>11</v>
      </c>
      <c r="G45" s="22">
        <v>1</v>
      </c>
      <c r="H45" s="22">
        <f>(G45+F45) - 1</f>
        <v>11</v>
      </c>
      <c r="I45" s="24" t="s">
        <v>687</v>
      </c>
      <c r="J45" s="23" t="s">
        <v>656</v>
      </c>
      <c r="K45" s="40"/>
    </row>
    <row r="46" spans="1:11" x14ac:dyDescent="0.35">
      <c r="A46" s="22"/>
      <c r="B46" s="22">
        <f>(B45+1)</f>
        <v>2</v>
      </c>
      <c r="C46" s="22" t="s">
        <v>568</v>
      </c>
      <c r="D46" s="46" t="s">
        <v>570</v>
      </c>
      <c r="E46" s="52" t="s">
        <v>165</v>
      </c>
      <c r="F46" s="22">
        <v>3</v>
      </c>
      <c r="G46" s="22">
        <f>(H45+1)</f>
        <v>12</v>
      </c>
      <c r="H46" s="22">
        <f t="shared" ref="H46:H47" si="28">(G46+F46) - 1</f>
        <v>14</v>
      </c>
      <c r="I46" s="24"/>
      <c r="J46" s="47"/>
      <c r="K46" s="40" t="s">
        <v>572</v>
      </c>
    </row>
    <row r="47" spans="1:11" ht="24.75" customHeight="1" x14ac:dyDescent="0.35">
      <c r="A47" s="22"/>
      <c r="B47" s="22">
        <f t="shared" ref="B47:B48" si="29">(B46+1)</f>
        <v>3</v>
      </c>
      <c r="C47" s="22" t="s">
        <v>569</v>
      </c>
      <c r="D47" s="46" t="s">
        <v>571</v>
      </c>
      <c r="E47" s="52" t="s">
        <v>165</v>
      </c>
      <c r="F47" s="22">
        <v>60</v>
      </c>
      <c r="G47" s="22">
        <f t="shared" ref="G47" si="30">(H46+1)</f>
        <v>15</v>
      </c>
      <c r="H47" s="22">
        <f t="shared" si="28"/>
        <v>74</v>
      </c>
      <c r="I47" s="22"/>
      <c r="J47" s="23"/>
      <c r="K47" s="40" t="s">
        <v>573</v>
      </c>
    </row>
    <row r="48" spans="1:11" ht="25" x14ac:dyDescent="0.35">
      <c r="A48" s="22"/>
      <c r="B48" s="22">
        <f t="shared" si="29"/>
        <v>4</v>
      </c>
      <c r="C48" s="22" t="s">
        <v>30</v>
      </c>
      <c r="D48" s="46" t="s">
        <v>489</v>
      </c>
      <c r="E48" s="52" t="s">
        <v>165</v>
      </c>
      <c r="F48" s="22">
        <v>26</v>
      </c>
      <c r="G48" s="22">
        <f t="shared" ref="G48" si="31">(H47+1)</f>
        <v>75</v>
      </c>
      <c r="H48" s="22">
        <f t="shared" ref="H48" si="32">(G48+F48) - 1</f>
        <v>100</v>
      </c>
      <c r="I48" s="22"/>
      <c r="J48" s="23" t="s">
        <v>655</v>
      </c>
      <c r="K48" s="40"/>
    </row>
    <row r="49" spans="1:11" x14ac:dyDescent="0.35">
      <c r="A49" s="22"/>
      <c r="B49" s="22"/>
      <c r="C49" s="22"/>
      <c r="D49" s="46"/>
      <c r="E49" s="23"/>
      <c r="F49" s="22"/>
      <c r="G49" s="22"/>
      <c r="H49" s="22"/>
      <c r="I49" s="22"/>
      <c r="J49" s="22"/>
      <c r="K49" s="40"/>
    </row>
    <row r="50" spans="1:11" ht="25" x14ac:dyDescent="0.35">
      <c r="A50" s="24" t="s">
        <v>632</v>
      </c>
      <c r="B50" s="22">
        <v>1</v>
      </c>
      <c r="C50" s="22"/>
      <c r="D50" s="46" t="s">
        <v>5</v>
      </c>
      <c r="E50" s="52" t="s">
        <v>165</v>
      </c>
      <c r="F50" s="22">
        <v>11</v>
      </c>
      <c r="G50" s="22">
        <v>1</v>
      </c>
      <c r="H50" s="22">
        <f>(G50+F50) - 1</f>
        <v>11</v>
      </c>
      <c r="I50" s="24" t="s">
        <v>688</v>
      </c>
      <c r="J50" s="23" t="s">
        <v>650</v>
      </c>
      <c r="K50" s="40" t="s">
        <v>646</v>
      </c>
    </row>
    <row r="51" spans="1:11" x14ac:dyDescent="0.35">
      <c r="A51" s="22"/>
      <c r="B51" s="22">
        <f t="shared" ref="B51:B52" si="33">(B50+1)</f>
        <v>2</v>
      </c>
      <c r="C51" s="22" t="s">
        <v>574</v>
      </c>
      <c r="D51" s="46" t="s">
        <v>575</v>
      </c>
      <c r="E51" s="52" t="s">
        <v>165</v>
      </c>
      <c r="F51" s="22">
        <v>6</v>
      </c>
      <c r="G51" s="22">
        <f t="shared" ref="G51:G52" si="34">(H50+1)</f>
        <v>12</v>
      </c>
      <c r="H51" s="22">
        <f t="shared" ref="H51:H52" si="35">(G51+F51) - 1</f>
        <v>17</v>
      </c>
      <c r="I51" s="24"/>
      <c r="J51" s="24"/>
      <c r="K51" s="40" t="s">
        <v>576</v>
      </c>
    </row>
    <row r="52" spans="1:11" x14ac:dyDescent="0.35">
      <c r="A52" s="22"/>
      <c r="B52" s="22">
        <f t="shared" si="33"/>
        <v>3</v>
      </c>
      <c r="C52" s="23"/>
      <c r="D52" s="46" t="s">
        <v>489</v>
      </c>
      <c r="E52" s="52" t="s">
        <v>165</v>
      </c>
      <c r="F52" s="22">
        <v>83</v>
      </c>
      <c r="G52" s="22">
        <f t="shared" si="34"/>
        <v>18</v>
      </c>
      <c r="H52" s="22">
        <f t="shared" si="35"/>
        <v>100</v>
      </c>
      <c r="I52" s="24"/>
      <c r="J52" s="24"/>
      <c r="K52" s="40"/>
    </row>
    <row r="53" spans="1:11" x14ac:dyDescent="0.35">
      <c r="A53" s="22"/>
      <c r="B53" s="22"/>
      <c r="C53" s="23"/>
      <c r="D53" s="46"/>
      <c r="E53" s="52"/>
      <c r="F53" s="22"/>
      <c r="G53" s="22"/>
      <c r="H53" s="22"/>
      <c r="I53" s="24"/>
      <c r="J53" s="24"/>
      <c r="K53" s="40"/>
    </row>
    <row r="54" spans="1:11" ht="25" x14ac:dyDescent="0.35">
      <c r="A54" s="24" t="s">
        <v>634</v>
      </c>
      <c r="B54" s="22">
        <v>1</v>
      </c>
      <c r="C54" s="22"/>
      <c r="D54" s="46" t="s">
        <v>5</v>
      </c>
      <c r="E54" s="52" t="s">
        <v>165</v>
      </c>
      <c r="F54" s="22">
        <v>11</v>
      </c>
      <c r="G54" s="22">
        <v>1</v>
      </c>
      <c r="H54" s="22">
        <f>(G54+F54) - 1</f>
        <v>11</v>
      </c>
      <c r="I54" s="24" t="s">
        <v>689</v>
      </c>
      <c r="J54" s="23" t="s">
        <v>651</v>
      </c>
      <c r="K54" s="40" t="s">
        <v>645</v>
      </c>
    </row>
    <row r="55" spans="1:11" x14ac:dyDescent="0.35">
      <c r="A55" s="22"/>
      <c r="B55" s="22">
        <f t="shared" ref="B55:B59" si="36">(B54+1)</f>
        <v>2</v>
      </c>
      <c r="C55" s="22" t="s">
        <v>577</v>
      </c>
      <c r="D55" s="46" t="s">
        <v>543</v>
      </c>
      <c r="E55" s="52" t="s">
        <v>165</v>
      </c>
      <c r="F55" s="22">
        <v>18</v>
      </c>
      <c r="G55" s="22">
        <f t="shared" ref="G55:G56" si="37">(H54+1)</f>
        <v>12</v>
      </c>
      <c r="H55" s="22">
        <f t="shared" ref="H55:H56" si="38">(G55+F55) - 1</f>
        <v>29</v>
      </c>
      <c r="I55" s="24"/>
      <c r="J55" s="24"/>
      <c r="K55" s="40" t="s">
        <v>585</v>
      </c>
    </row>
    <row r="56" spans="1:11" ht="25" x14ac:dyDescent="0.35">
      <c r="A56" s="22"/>
      <c r="B56" s="22">
        <f t="shared" si="36"/>
        <v>3</v>
      </c>
      <c r="C56" s="23" t="s">
        <v>578</v>
      </c>
      <c r="D56" s="46" t="s">
        <v>581</v>
      </c>
      <c r="E56" s="52" t="s">
        <v>165</v>
      </c>
      <c r="F56" s="22">
        <v>2</v>
      </c>
      <c r="G56" s="22">
        <f t="shared" si="37"/>
        <v>30</v>
      </c>
      <c r="H56" s="22">
        <f t="shared" si="38"/>
        <v>31</v>
      </c>
      <c r="I56" s="24"/>
      <c r="J56" s="24"/>
      <c r="K56" s="40" t="s">
        <v>586</v>
      </c>
    </row>
    <row r="57" spans="1:11" ht="25" x14ac:dyDescent="0.35">
      <c r="A57" s="22"/>
      <c r="B57" s="22">
        <f t="shared" si="36"/>
        <v>4</v>
      </c>
      <c r="C57" s="23" t="s">
        <v>579</v>
      </c>
      <c r="D57" s="46" t="s">
        <v>583</v>
      </c>
      <c r="E57" s="52" t="s">
        <v>165</v>
      </c>
      <c r="F57" s="22">
        <v>3</v>
      </c>
      <c r="G57" s="22">
        <f t="shared" ref="G57:G59" si="39">(H56+1)</f>
        <v>32</v>
      </c>
      <c r="H57" s="22">
        <f t="shared" ref="H57:H59" si="40">(G57+F57) - 1</f>
        <v>34</v>
      </c>
      <c r="I57" s="24"/>
      <c r="J57" s="24"/>
      <c r="K57" s="40" t="s">
        <v>587</v>
      </c>
    </row>
    <row r="58" spans="1:11" x14ac:dyDescent="0.35">
      <c r="A58" s="22"/>
      <c r="B58" s="22">
        <f t="shared" si="36"/>
        <v>5</v>
      </c>
      <c r="C58" s="23" t="s">
        <v>580</v>
      </c>
      <c r="D58" s="46" t="s">
        <v>584</v>
      </c>
      <c r="E58" s="52" t="s">
        <v>165</v>
      </c>
      <c r="F58" s="22">
        <v>30</v>
      </c>
      <c r="G58" s="22">
        <f t="shared" si="39"/>
        <v>35</v>
      </c>
      <c r="H58" s="22">
        <f t="shared" si="40"/>
        <v>64</v>
      </c>
      <c r="I58" s="24"/>
      <c r="J58" s="24"/>
      <c r="K58" s="40" t="s">
        <v>588</v>
      </c>
    </row>
    <row r="59" spans="1:11" x14ac:dyDescent="0.35">
      <c r="A59" s="22"/>
      <c r="B59" s="22">
        <f t="shared" si="36"/>
        <v>6</v>
      </c>
      <c r="C59" s="22" t="s">
        <v>30</v>
      </c>
      <c r="D59" s="46" t="s">
        <v>489</v>
      </c>
      <c r="E59" s="52" t="s">
        <v>165</v>
      </c>
      <c r="F59" s="22">
        <v>36</v>
      </c>
      <c r="G59" s="22">
        <f t="shared" si="39"/>
        <v>65</v>
      </c>
      <c r="H59" s="22">
        <f t="shared" si="40"/>
        <v>100</v>
      </c>
      <c r="I59" s="24"/>
      <c r="J59" s="24"/>
      <c r="K59" s="40"/>
    </row>
    <row r="60" spans="1:11" x14ac:dyDescent="0.35">
      <c r="A60" s="22"/>
      <c r="B60" s="22"/>
      <c r="C60" s="23"/>
      <c r="D60" s="46"/>
      <c r="E60" s="52"/>
      <c r="F60" s="22"/>
      <c r="G60" s="22"/>
      <c r="H60" s="22"/>
      <c r="I60" s="24"/>
      <c r="J60" s="24"/>
      <c r="K60" s="40"/>
    </row>
    <row r="61" spans="1:11" ht="26" x14ac:dyDescent="0.35">
      <c r="A61" s="47" t="s">
        <v>633</v>
      </c>
      <c r="B61" s="22">
        <v>1</v>
      </c>
      <c r="C61" s="22"/>
      <c r="D61" s="46" t="s">
        <v>5</v>
      </c>
      <c r="E61" s="52" t="s">
        <v>165</v>
      </c>
      <c r="F61" s="22">
        <v>11</v>
      </c>
      <c r="G61" s="22">
        <v>1</v>
      </c>
      <c r="H61" s="22">
        <f>(G61+F61) - 1</f>
        <v>11</v>
      </c>
      <c r="I61" s="24" t="s">
        <v>690</v>
      </c>
      <c r="J61" s="24"/>
      <c r="K61" s="40" t="s">
        <v>624</v>
      </c>
    </row>
    <row r="62" spans="1:11" x14ac:dyDescent="0.35">
      <c r="A62" s="22"/>
      <c r="B62" s="22">
        <f t="shared" ref="B62:B64" si="41">(B61+1)</f>
        <v>2</v>
      </c>
      <c r="C62" s="22" t="s">
        <v>589</v>
      </c>
      <c r="D62" s="46" t="s">
        <v>591</v>
      </c>
      <c r="E62" s="52" t="s">
        <v>165</v>
      </c>
      <c r="F62" s="22">
        <v>3</v>
      </c>
      <c r="G62" s="22">
        <f t="shared" ref="G62:G63" si="42">(H61+1)</f>
        <v>12</v>
      </c>
      <c r="H62" s="22">
        <f t="shared" ref="H62:H63" si="43">(G62+F62) - 1</f>
        <v>14</v>
      </c>
      <c r="I62" s="24"/>
      <c r="J62" s="24"/>
      <c r="K62" s="40" t="s">
        <v>596</v>
      </c>
    </row>
    <row r="63" spans="1:11" x14ac:dyDescent="0.35">
      <c r="A63" s="22"/>
      <c r="B63" s="22">
        <f t="shared" si="41"/>
        <v>3</v>
      </c>
      <c r="C63" s="23" t="s">
        <v>590</v>
      </c>
      <c r="D63" s="46" t="s">
        <v>0</v>
      </c>
      <c r="E63" s="52" t="s">
        <v>165</v>
      </c>
      <c r="F63" s="22">
        <v>80</v>
      </c>
      <c r="G63" s="22">
        <f t="shared" si="42"/>
        <v>15</v>
      </c>
      <c r="H63" s="22">
        <f t="shared" si="43"/>
        <v>94</v>
      </c>
      <c r="I63" s="24"/>
      <c r="J63" s="24"/>
      <c r="K63" s="40" t="s">
        <v>592</v>
      </c>
    </row>
    <row r="64" spans="1:11" x14ac:dyDescent="0.35">
      <c r="A64" s="22"/>
      <c r="B64" s="22">
        <f t="shared" si="41"/>
        <v>4</v>
      </c>
      <c r="C64" s="22" t="s">
        <v>30</v>
      </c>
      <c r="D64" s="46" t="s">
        <v>489</v>
      </c>
      <c r="E64" s="52" t="s">
        <v>165</v>
      </c>
      <c r="F64" s="22">
        <v>56</v>
      </c>
      <c r="G64" s="22">
        <f t="shared" ref="G64" si="44">(H63+1)</f>
        <v>95</v>
      </c>
      <c r="H64" s="22">
        <f t="shared" ref="H64" si="45">(G64+F64) - 1</f>
        <v>150</v>
      </c>
      <c r="I64" s="24"/>
      <c r="J64" s="24"/>
      <c r="K64" s="40"/>
    </row>
    <row r="65" spans="1:11" x14ac:dyDescent="0.35">
      <c r="A65" s="22"/>
      <c r="B65" s="22"/>
      <c r="C65" s="22"/>
      <c r="D65" s="46"/>
      <c r="E65" s="23"/>
      <c r="F65" s="22"/>
      <c r="G65" s="22"/>
      <c r="H65" s="22"/>
      <c r="I65" s="24"/>
      <c r="J65" s="24"/>
      <c r="K65" s="40"/>
    </row>
    <row r="66" spans="1:11" ht="26" x14ac:dyDescent="0.35">
      <c r="A66" s="47" t="s">
        <v>636</v>
      </c>
      <c r="B66" s="22">
        <v>1</v>
      </c>
      <c r="C66" s="22"/>
      <c r="D66" s="46" t="s">
        <v>5</v>
      </c>
      <c r="E66" s="52" t="s">
        <v>165</v>
      </c>
      <c r="F66" s="22">
        <v>11</v>
      </c>
      <c r="G66" s="22">
        <v>1</v>
      </c>
      <c r="H66" s="22">
        <f>(G66+F66) - 1</f>
        <v>11</v>
      </c>
      <c r="I66" s="24" t="s">
        <v>685</v>
      </c>
      <c r="J66" s="23" t="s">
        <v>652</v>
      </c>
      <c r="K66" s="40" t="s">
        <v>637</v>
      </c>
    </row>
    <row r="67" spans="1:11" ht="25" x14ac:dyDescent="0.35">
      <c r="A67" s="22"/>
      <c r="B67" s="22">
        <f t="shared" ref="B67:B70" si="46">(B66+1)</f>
        <v>2</v>
      </c>
      <c r="C67" s="22" t="s">
        <v>558</v>
      </c>
      <c r="D67" s="46" t="s">
        <v>594</v>
      </c>
      <c r="E67" s="52" t="s">
        <v>165</v>
      </c>
      <c r="F67" s="22">
        <v>3</v>
      </c>
      <c r="G67" s="22">
        <f t="shared" ref="G67:G68" si="47">(H66+1)</f>
        <v>12</v>
      </c>
      <c r="H67" s="22">
        <f t="shared" ref="H67:H68" si="48">(G67+F67) - 1</f>
        <v>14</v>
      </c>
      <c r="I67" s="24"/>
      <c r="J67" s="24"/>
      <c r="K67" s="40" t="s">
        <v>587</v>
      </c>
    </row>
    <row r="68" spans="1:11" x14ac:dyDescent="0.35">
      <c r="A68" s="22"/>
      <c r="B68" s="22">
        <f t="shared" si="46"/>
        <v>3</v>
      </c>
      <c r="C68" s="23" t="s">
        <v>559</v>
      </c>
      <c r="D68" s="46" t="s">
        <v>595</v>
      </c>
      <c r="E68" s="52" t="s">
        <v>165</v>
      </c>
      <c r="F68" s="22">
        <v>30</v>
      </c>
      <c r="G68" s="22">
        <f t="shared" si="47"/>
        <v>15</v>
      </c>
      <c r="H68" s="22">
        <f t="shared" si="48"/>
        <v>44</v>
      </c>
      <c r="I68" s="24"/>
      <c r="J68" s="24"/>
      <c r="K68" s="40" t="s">
        <v>597</v>
      </c>
    </row>
    <row r="69" spans="1:11" x14ac:dyDescent="0.35">
      <c r="A69" s="22"/>
      <c r="B69" s="22">
        <f t="shared" si="46"/>
        <v>4</v>
      </c>
      <c r="C69" s="23" t="s">
        <v>593</v>
      </c>
      <c r="D69" s="46" t="s">
        <v>0</v>
      </c>
      <c r="E69" s="52" t="s">
        <v>165</v>
      </c>
      <c r="F69" s="22">
        <v>80</v>
      </c>
      <c r="G69" s="22">
        <f t="shared" ref="G69:G70" si="49">(H68+1)</f>
        <v>45</v>
      </c>
      <c r="H69" s="22">
        <f t="shared" ref="H69:H70" si="50">(G69+F69) - 1</f>
        <v>124</v>
      </c>
      <c r="I69" s="24"/>
      <c r="J69" s="24"/>
      <c r="K69" s="40" t="s">
        <v>694</v>
      </c>
    </row>
    <row r="70" spans="1:11" ht="50" x14ac:dyDescent="0.35">
      <c r="A70" s="22"/>
      <c r="B70" s="22">
        <f t="shared" si="46"/>
        <v>5</v>
      </c>
      <c r="C70" s="22" t="s">
        <v>30</v>
      </c>
      <c r="D70" s="46" t="s">
        <v>489</v>
      </c>
      <c r="E70" s="52" t="s">
        <v>165</v>
      </c>
      <c r="F70" s="22">
        <v>76</v>
      </c>
      <c r="G70" s="22">
        <f t="shared" si="49"/>
        <v>125</v>
      </c>
      <c r="H70" s="22">
        <f t="shared" si="50"/>
        <v>200</v>
      </c>
      <c r="I70" s="24"/>
      <c r="J70" s="23" t="s">
        <v>649</v>
      </c>
      <c r="K70" s="40"/>
    </row>
    <row r="71" spans="1:11" x14ac:dyDescent="0.35">
      <c r="A71" s="22"/>
      <c r="B71" s="22"/>
      <c r="C71" s="23"/>
      <c r="D71" s="46"/>
      <c r="E71" s="52"/>
      <c r="F71" s="22"/>
      <c r="G71" s="22"/>
      <c r="H71" s="22"/>
      <c r="I71" s="24"/>
      <c r="J71" s="24"/>
      <c r="K71" s="40"/>
    </row>
    <row r="72" spans="1:11" ht="26" x14ac:dyDescent="0.35">
      <c r="A72" s="47" t="s">
        <v>638</v>
      </c>
      <c r="B72" s="22">
        <v>1</v>
      </c>
      <c r="C72" s="22"/>
      <c r="D72" s="46" t="s">
        <v>5</v>
      </c>
      <c r="E72" s="52" t="s">
        <v>165</v>
      </c>
      <c r="F72" s="22">
        <v>11</v>
      </c>
      <c r="G72" s="22">
        <v>1</v>
      </c>
      <c r="H72" s="22">
        <f>(G72+F72) - 1</f>
        <v>11</v>
      </c>
      <c r="I72" s="24" t="s">
        <v>691</v>
      </c>
      <c r="J72" s="23" t="s">
        <v>653</v>
      </c>
      <c r="K72" s="40" t="s">
        <v>644</v>
      </c>
    </row>
    <row r="73" spans="1:11" ht="25" x14ac:dyDescent="0.35">
      <c r="A73" s="22"/>
      <c r="B73" s="22">
        <f t="shared" ref="B73:B79" si="51">(B72+1)</f>
        <v>2</v>
      </c>
      <c r="C73" s="22" t="s">
        <v>598</v>
      </c>
      <c r="D73" s="46" t="s">
        <v>594</v>
      </c>
      <c r="E73" s="52" t="s">
        <v>165</v>
      </c>
      <c r="F73" s="22">
        <v>3</v>
      </c>
      <c r="G73" s="22">
        <f t="shared" ref="G73:G74" si="52">(H72+1)</f>
        <v>12</v>
      </c>
      <c r="H73" s="22">
        <f t="shared" ref="H73:H74" si="53">(G73+F73) - 1</f>
        <v>14</v>
      </c>
      <c r="I73" s="24"/>
      <c r="J73" s="24"/>
      <c r="K73" s="40" t="s">
        <v>608</v>
      </c>
    </row>
    <row r="74" spans="1:11" x14ac:dyDescent="0.35">
      <c r="A74" s="22"/>
      <c r="B74" s="22">
        <f t="shared" si="51"/>
        <v>3</v>
      </c>
      <c r="C74" s="23" t="s">
        <v>599</v>
      </c>
      <c r="D74" s="46" t="s">
        <v>604</v>
      </c>
      <c r="E74" s="52" t="s">
        <v>165</v>
      </c>
      <c r="F74" s="22">
        <v>30</v>
      </c>
      <c r="G74" s="22">
        <f t="shared" si="52"/>
        <v>15</v>
      </c>
      <c r="H74" s="22">
        <f t="shared" si="53"/>
        <v>44</v>
      </c>
      <c r="I74" s="24"/>
      <c r="J74" s="24"/>
      <c r="K74" s="40" t="s">
        <v>609</v>
      </c>
    </row>
    <row r="75" spans="1:11" x14ac:dyDescent="0.35">
      <c r="A75" s="22"/>
      <c r="B75" s="22">
        <f t="shared" si="51"/>
        <v>4</v>
      </c>
      <c r="C75" s="23" t="s">
        <v>600</v>
      </c>
      <c r="D75" s="46" t="s">
        <v>605</v>
      </c>
      <c r="E75" s="52" t="s">
        <v>165</v>
      </c>
      <c r="F75" s="22">
        <v>2</v>
      </c>
      <c r="G75" s="22">
        <f t="shared" ref="G75:G79" si="54">(H74+1)</f>
        <v>45</v>
      </c>
      <c r="H75" s="22">
        <f t="shared" ref="H75:H79" si="55">(G75+F75) - 1</f>
        <v>46</v>
      </c>
      <c r="I75" s="24"/>
      <c r="J75" s="24"/>
      <c r="K75" s="40" t="s">
        <v>607</v>
      </c>
    </row>
    <row r="76" spans="1:11" x14ac:dyDescent="0.35">
      <c r="A76" s="22"/>
      <c r="B76" s="22">
        <f t="shared" si="51"/>
        <v>5</v>
      </c>
      <c r="C76" s="23" t="s">
        <v>601</v>
      </c>
      <c r="D76" s="46" t="s">
        <v>606</v>
      </c>
      <c r="E76" s="52" t="s">
        <v>165</v>
      </c>
      <c r="F76" s="22">
        <v>18</v>
      </c>
      <c r="G76" s="22">
        <f t="shared" si="54"/>
        <v>47</v>
      </c>
      <c r="H76" s="22">
        <f t="shared" si="55"/>
        <v>64</v>
      </c>
      <c r="I76" s="24"/>
      <c r="J76" s="24"/>
      <c r="K76" s="40" t="s">
        <v>612</v>
      </c>
    </row>
    <row r="77" spans="1:11" x14ac:dyDescent="0.35">
      <c r="A77" s="22"/>
      <c r="B77" s="22">
        <f t="shared" si="51"/>
        <v>6</v>
      </c>
      <c r="C77" s="23" t="s">
        <v>602</v>
      </c>
      <c r="D77" s="46" t="s">
        <v>606</v>
      </c>
      <c r="E77" s="52" t="s">
        <v>165</v>
      </c>
      <c r="F77" s="22">
        <v>18</v>
      </c>
      <c r="G77" s="22">
        <f t="shared" si="54"/>
        <v>65</v>
      </c>
      <c r="H77" s="22">
        <f t="shared" si="55"/>
        <v>82</v>
      </c>
      <c r="I77" s="24"/>
      <c r="J77" s="24"/>
      <c r="K77" s="40" t="s">
        <v>610</v>
      </c>
    </row>
    <row r="78" spans="1:11" x14ac:dyDescent="0.35">
      <c r="A78" s="22"/>
      <c r="B78" s="22">
        <f t="shared" si="51"/>
        <v>7</v>
      </c>
      <c r="C78" s="23" t="s">
        <v>603</v>
      </c>
      <c r="D78" s="46" t="s">
        <v>606</v>
      </c>
      <c r="E78" s="52" t="s">
        <v>165</v>
      </c>
      <c r="F78" s="22">
        <v>18</v>
      </c>
      <c r="G78" s="22">
        <f t="shared" si="54"/>
        <v>83</v>
      </c>
      <c r="H78" s="22">
        <f t="shared" si="55"/>
        <v>100</v>
      </c>
      <c r="I78" s="24"/>
      <c r="J78" s="24"/>
      <c r="K78" s="40" t="s">
        <v>611</v>
      </c>
    </row>
    <row r="79" spans="1:11" x14ac:dyDescent="0.35">
      <c r="A79" s="22"/>
      <c r="B79" s="22">
        <f t="shared" si="51"/>
        <v>8</v>
      </c>
      <c r="C79" s="22" t="s">
        <v>30</v>
      </c>
      <c r="D79" s="46" t="s">
        <v>489</v>
      </c>
      <c r="E79" s="52" t="s">
        <v>165</v>
      </c>
      <c r="F79" s="22">
        <v>100</v>
      </c>
      <c r="G79" s="22">
        <f t="shared" si="54"/>
        <v>101</v>
      </c>
      <c r="H79" s="22">
        <f t="shared" si="55"/>
        <v>200</v>
      </c>
      <c r="I79" s="24"/>
      <c r="J79" s="24"/>
      <c r="K79" s="40"/>
    </row>
    <row r="80" spans="1:11" x14ac:dyDescent="0.35">
      <c r="A80" s="22"/>
      <c r="B80" s="22"/>
      <c r="C80" s="23"/>
      <c r="D80" s="46"/>
      <c r="E80" s="52"/>
      <c r="F80" s="22"/>
      <c r="G80" s="22"/>
      <c r="H80" s="22"/>
      <c r="I80" s="24"/>
      <c r="J80" s="24"/>
      <c r="K80" s="40"/>
    </row>
    <row r="81" spans="1:11" ht="26" x14ac:dyDescent="0.35">
      <c r="A81" s="47" t="s">
        <v>639</v>
      </c>
      <c r="B81" s="22">
        <v>1</v>
      </c>
      <c r="C81" s="22"/>
      <c r="D81" s="46" t="s">
        <v>5</v>
      </c>
      <c r="E81" s="52" t="s">
        <v>165</v>
      </c>
      <c r="F81" s="22">
        <v>11</v>
      </c>
      <c r="G81" s="22">
        <v>1</v>
      </c>
      <c r="H81" s="22">
        <f>(G81+F81) - 1</f>
        <v>11</v>
      </c>
      <c r="I81" s="24" t="s">
        <v>690</v>
      </c>
      <c r="J81" s="24"/>
      <c r="K81" s="40" t="s">
        <v>624</v>
      </c>
    </row>
    <row r="82" spans="1:11" x14ac:dyDescent="0.35">
      <c r="A82" s="22"/>
      <c r="B82" s="22">
        <f t="shared" ref="B82:B84" si="56">(B81+1)</f>
        <v>2</v>
      </c>
      <c r="C82" s="22" t="s">
        <v>589</v>
      </c>
      <c r="D82" s="46" t="s">
        <v>591</v>
      </c>
      <c r="E82" s="52" t="s">
        <v>165</v>
      </c>
      <c r="F82" s="22">
        <v>3</v>
      </c>
      <c r="G82" s="22">
        <f t="shared" ref="G82:G84" si="57">(H81+1)</f>
        <v>12</v>
      </c>
      <c r="H82" s="22">
        <f t="shared" ref="H82:H84" si="58">(G82+F82) - 1</f>
        <v>14</v>
      </c>
      <c r="I82" s="24"/>
      <c r="J82" s="24"/>
      <c r="K82" s="40" t="s">
        <v>596</v>
      </c>
    </row>
    <row r="83" spans="1:11" x14ac:dyDescent="0.35">
      <c r="A83" s="22"/>
      <c r="B83" s="22">
        <f t="shared" si="56"/>
        <v>3</v>
      </c>
      <c r="C83" s="23" t="s">
        <v>590</v>
      </c>
      <c r="D83" s="46" t="s">
        <v>0</v>
      </c>
      <c r="E83" s="52" t="s">
        <v>165</v>
      </c>
      <c r="F83" s="22">
        <v>80</v>
      </c>
      <c r="G83" s="22">
        <f t="shared" si="57"/>
        <v>15</v>
      </c>
      <c r="H83" s="22">
        <f t="shared" si="58"/>
        <v>94</v>
      </c>
      <c r="I83" s="24"/>
      <c r="J83" s="24"/>
      <c r="K83" s="40" t="s">
        <v>592</v>
      </c>
    </row>
    <row r="84" spans="1:11" x14ac:dyDescent="0.35">
      <c r="A84" s="22"/>
      <c r="B84" s="22">
        <f t="shared" si="56"/>
        <v>4</v>
      </c>
      <c r="C84" s="22" t="s">
        <v>30</v>
      </c>
      <c r="D84" s="46" t="s">
        <v>489</v>
      </c>
      <c r="E84" s="52" t="s">
        <v>165</v>
      </c>
      <c r="F84" s="22">
        <v>56</v>
      </c>
      <c r="G84" s="22">
        <f t="shared" si="57"/>
        <v>95</v>
      </c>
      <c r="H84" s="22">
        <f t="shared" si="58"/>
        <v>150</v>
      </c>
      <c r="I84" s="24"/>
      <c r="J84" s="24"/>
      <c r="K84" s="40"/>
    </row>
    <row r="85" spans="1:11" x14ac:dyDescent="0.35">
      <c r="A85" s="22"/>
      <c r="B85" s="22"/>
      <c r="C85" s="23"/>
      <c r="D85" s="46"/>
      <c r="E85" s="52"/>
      <c r="F85" s="22"/>
      <c r="G85" s="22"/>
      <c r="H85" s="22"/>
      <c r="I85" s="24"/>
      <c r="J85" s="24"/>
      <c r="K85" s="40"/>
    </row>
    <row r="86" spans="1:11" ht="26" x14ac:dyDescent="0.35">
      <c r="A86" s="47" t="s">
        <v>640</v>
      </c>
      <c r="B86" s="22">
        <v>1</v>
      </c>
      <c r="C86" s="22"/>
      <c r="D86" s="46" t="s">
        <v>5</v>
      </c>
      <c r="E86" s="52" t="s">
        <v>165</v>
      </c>
      <c r="F86" s="22">
        <v>11</v>
      </c>
      <c r="G86" s="22">
        <v>1</v>
      </c>
      <c r="H86" s="22">
        <f>(G86+F86) - 1</f>
        <v>11</v>
      </c>
      <c r="I86" s="24" t="s">
        <v>685</v>
      </c>
      <c r="J86" s="24"/>
      <c r="K86" s="40" t="s">
        <v>624</v>
      </c>
    </row>
    <row r="87" spans="1:11" ht="25" x14ac:dyDescent="0.35">
      <c r="A87" s="22"/>
      <c r="B87" s="22">
        <f t="shared" ref="B87:B90" si="59">(B86+1)</f>
        <v>2</v>
      </c>
      <c r="C87" s="22" t="s">
        <v>558</v>
      </c>
      <c r="D87" s="46" t="s">
        <v>594</v>
      </c>
      <c r="E87" s="52" t="s">
        <v>165</v>
      </c>
      <c r="F87" s="22">
        <v>3</v>
      </c>
      <c r="G87" s="22">
        <f t="shared" ref="G87:G88" si="60">(H86+1)</f>
        <v>12</v>
      </c>
      <c r="H87" s="22">
        <f t="shared" ref="H87:H88" si="61">(G87+F87) - 1</f>
        <v>14</v>
      </c>
      <c r="I87" s="24"/>
      <c r="J87" s="24"/>
      <c r="K87" s="40" t="s">
        <v>613</v>
      </c>
    </row>
    <row r="88" spans="1:11" x14ac:dyDescent="0.35">
      <c r="A88" s="22"/>
      <c r="B88" s="22">
        <f t="shared" si="59"/>
        <v>3</v>
      </c>
      <c r="C88" s="23" t="s">
        <v>559</v>
      </c>
      <c r="D88" s="46" t="s">
        <v>595</v>
      </c>
      <c r="E88" s="52" t="s">
        <v>165</v>
      </c>
      <c r="F88" s="22">
        <v>30</v>
      </c>
      <c r="G88" s="22">
        <f t="shared" si="60"/>
        <v>15</v>
      </c>
      <c r="H88" s="22">
        <f t="shared" si="61"/>
        <v>44</v>
      </c>
      <c r="I88" s="24"/>
      <c r="J88" s="24"/>
      <c r="K88" s="40" t="s">
        <v>597</v>
      </c>
    </row>
    <row r="89" spans="1:11" x14ac:dyDescent="0.35">
      <c r="A89" s="22"/>
      <c r="B89" s="22">
        <f t="shared" si="59"/>
        <v>4</v>
      </c>
      <c r="C89" s="23" t="s">
        <v>593</v>
      </c>
      <c r="D89" s="46" t="s">
        <v>0</v>
      </c>
      <c r="E89" s="52" t="s">
        <v>165</v>
      </c>
      <c r="F89" s="22">
        <v>80</v>
      </c>
      <c r="G89" s="22">
        <f t="shared" ref="G89" si="62">(H88+1)</f>
        <v>45</v>
      </c>
      <c r="H89" s="22">
        <f t="shared" ref="H89" si="63">(G89+F89) - 1</f>
        <v>124</v>
      </c>
      <c r="I89" s="24"/>
      <c r="J89" s="24"/>
      <c r="K89" s="40" t="s">
        <v>694</v>
      </c>
    </row>
    <row r="90" spans="1:11" x14ac:dyDescent="0.35">
      <c r="A90" s="22"/>
      <c r="B90" s="22">
        <f t="shared" si="59"/>
        <v>5</v>
      </c>
      <c r="C90" s="23"/>
      <c r="D90" s="46" t="s">
        <v>489</v>
      </c>
      <c r="E90" s="52" t="s">
        <v>165</v>
      </c>
      <c r="F90" s="22">
        <v>76</v>
      </c>
      <c r="G90" s="22">
        <f t="shared" ref="G90" si="64">(H89+1)</f>
        <v>125</v>
      </c>
      <c r="H90" s="22">
        <f t="shared" ref="H90" si="65">(G90+F90) - 1</f>
        <v>200</v>
      </c>
      <c r="I90" s="24"/>
      <c r="J90" s="24"/>
      <c r="K90" s="40"/>
    </row>
    <row r="91" spans="1:11" x14ac:dyDescent="0.35">
      <c r="A91" s="22"/>
      <c r="B91" s="22"/>
      <c r="C91" s="23"/>
      <c r="D91" s="46"/>
      <c r="E91" s="52"/>
      <c r="F91" s="22"/>
      <c r="G91" s="22"/>
      <c r="H91" s="22"/>
      <c r="I91" s="24"/>
      <c r="J91" s="24"/>
      <c r="K91" s="40"/>
    </row>
    <row r="92" spans="1:11" ht="26" x14ac:dyDescent="0.35">
      <c r="A92" s="47" t="s">
        <v>641</v>
      </c>
      <c r="B92" s="22">
        <v>1</v>
      </c>
      <c r="C92" s="22"/>
      <c r="D92" s="46" t="s">
        <v>5</v>
      </c>
      <c r="E92" s="52" t="s">
        <v>165</v>
      </c>
      <c r="F92" s="22">
        <v>11</v>
      </c>
      <c r="G92" s="22">
        <v>1</v>
      </c>
      <c r="H92" s="22">
        <f>(G92+F92) - 1</f>
        <v>11</v>
      </c>
      <c r="I92" s="24" t="s">
        <v>686</v>
      </c>
      <c r="J92" s="24"/>
      <c r="K92" s="40" t="s">
        <v>624</v>
      </c>
    </row>
    <row r="93" spans="1:11" x14ac:dyDescent="0.35">
      <c r="A93" s="22"/>
      <c r="B93" s="22">
        <f>(B92+1)</f>
        <v>2</v>
      </c>
      <c r="C93" s="22" t="s">
        <v>563</v>
      </c>
      <c r="D93" s="46" t="s">
        <v>565</v>
      </c>
      <c r="E93" s="52" t="s">
        <v>165</v>
      </c>
      <c r="F93" s="22">
        <v>3</v>
      </c>
      <c r="G93" s="22">
        <f>(H92+1)</f>
        <v>12</v>
      </c>
      <c r="H93" s="22">
        <f t="shared" ref="H93:H95" si="66">(G93+F93) - 1</f>
        <v>14</v>
      </c>
      <c r="I93" s="24"/>
      <c r="J93" s="24"/>
      <c r="K93" s="40" t="s">
        <v>614</v>
      </c>
    </row>
    <row r="94" spans="1:11" x14ac:dyDescent="0.35">
      <c r="A94" s="22"/>
      <c r="B94" s="22">
        <f t="shared" ref="B94:B95" si="67">(B93+1)</f>
        <v>3</v>
      </c>
      <c r="C94" s="22" t="s">
        <v>564</v>
      </c>
      <c r="D94" s="46" t="s">
        <v>565</v>
      </c>
      <c r="E94" s="52" t="s">
        <v>165</v>
      </c>
      <c r="F94" s="22">
        <v>8</v>
      </c>
      <c r="G94" s="22">
        <f t="shared" ref="G94:G95" si="68">(H93+1)</f>
        <v>15</v>
      </c>
      <c r="H94" s="22">
        <f t="shared" si="66"/>
        <v>22</v>
      </c>
      <c r="I94" s="22"/>
      <c r="J94" s="22"/>
      <c r="K94" s="40" t="s">
        <v>567</v>
      </c>
    </row>
    <row r="95" spans="1:11" x14ac:dyDescent="0.35">
      <c r="A95" s="22"/>
      <c r="B95" s="22">
        <f t="shared" si="67"/>
        <v>4</v>
      </c>
      <c r="C95" s="22" t="s">
        <v>30</v>
      </c>
      <c r="D95" s="46" t="s">
        <v>489</v>
      </c>
      <c r="E95" s="52" t="s">
        <v>165</v>
      </c>
      <c r="F95" s="22">
        <v>78</v>
      </c>
      <c r="G95" s="22">
        <f t="shared" si="68"/>
        <v>23</v>
      </c>
      <c r="H95" s="22">
        <f t="shared" si="66"/>
        <v>100</v>
      </c>
      <c r="I95" s="22"/>
      <c r="J95" s="22"/>
      <c r="K95" s="40"/>
    </row>
    <row r="96" spans="1:11" x14ac:dyDescent="0.35">
      <c r="A96" s="22"/>
      <c r="B96" s="22"/>
      <c r="C96" s="23"/>
      <c r="D96" s="46"/>
      <c r="E96" s="52"/>
      <c r="F96" s="22"/>
      <c r="G96" s="22"/>
      <c r="H96" s="22"/>
      <c r="I96" s="24"/>
      <c r="J96" s="24"/>
      <c r="K96" s="40"/>
    </row>
    <row r="97" spans="1:11" ht="25" x14ac:dyDescent="0.35">
      <c r="A97" s="24" t="s">
        <v>634</v>
      </c>
      <c r="B97" s="22">
        <v>1</v>
      </c>
      <c r="C97" s="22"/>
      <c r="D97" s="46" t="s">
        <v>5</v>
      </c>
      <c r="E97" s="52" t="s">
        <v>165</v>
      </c>
      <c r="F97" s="22">
        <v>11</v>
      </c>
      <c r="G97" s="22">
        <v>1</v>
      </c>
      <c r="H97" s="22">
        <f>(G97+F97) - 1</f>
        <v>11</v>
      </c>
      <c r="I97" s="24" t="s">
        <v>689</v>
      </c>
      <c r="J97" s="23" t="s">
        <v>651</v>
      </c>
      <c r="K97" s="40" t="s">
        <v>635</v>
      </c>
    </row>
    <row r="98" spans="1:11" x14ac:dyDescent="0.35">
      <c r="A98" s="22"/>
      <c r="B98" s="22">
        <f t="shared" ref="B98:B102" si="69">(B97+1)</f>
        <v>2</v>
      </c>
      <c r="C98" s="22" t="s">
        <v>577</v>
      </c>
      <c r="D98" s="46" t="s">
        <v>543</v>
      </c>
      <c r="E98" s="52" t="s">
        <v>165</v>
      </c>
      <c r="F98" s="22">
        <v>18</v>
      </c>
      <c r="G98" s="22">
        <f t="shared" ref="G98:G99" si="70">(H97+1)</f>
        <v>12</v>
      </c>
      <c r="H98" s="22">
        <f t="shared" ref="H98:H99" si="71">(G98+F98) - 1</f>
        <v>29</v>
      </c>
      <c r="I98" s="24"/>
      <c r="J98" s="24"/>
      <c r="K98" s="40" t="s">
        <v>133</v>
      </c>
    </row>
    <row r="99" spans="1:11" ht="25" x14ac:dyDescent="0.35">
      <c r="A99" s="22"/>
      <c r="B99" s="22">
        <f t="shared" si="69"/>
        <v>3</v>
      </c>
      <c r="C99" s="23" t="s">
        <v>578</v>
      </c>
      <c r="D99" s="46" t="s">
        <v>581</v>
      </c>
      <c r="E99" s="52" t="s">
        <v>165</v>
      </c>
      <c r="F99" s="22">
        <v>2</v>
      </c>
      <c r="G99" s="22">
        <f t="shared" si="70"/>
        <v>30</v>
      </c>
      <c r="H99" s="22">
        <f t="shared" si="71"/>
        <v>31</v>
      </c>
      <c r="I99" s="24"/>
      <c r="J99" s="24"/>
      <c r="K99" s="40" t="s">
        <v>615</v>
      </c>
    </row>
    <row r="100" spans="1:11" ht="25" x14ac:dyDescent="0.35">
      <c r="A100" s="22"/>
      <c r="B100" s="22">
        <f t="shared" si="69"/>
        <v>4</v>
      </c>
      <c r="C100" s="23" t="s">
        <v>579</v>
      </c>
      <c r="D100" s="46" t="s">
        <v>582</v>
      </c>
      <c r="E100" s="52" t="s">
        <v>165</v>
      </c>
      <c r="F100" s="22">
        <v>3</v>
      </c>
      <c r="G100" s="22">
        <f t="shared" ref="G100:G102" si="72">(H99+1)</f>
        <v>32</v>
      </c>
      <c r="H100" s="22">
        <f t="shared" ref="H100:H102" si="73">(G100+F100) - 1</f>
        <v>34</v>
      </c>
      <c r="I100" s="24"/>
      <c r="J100" s="24"/>
      <c r="K100" s="40" t="s">
        <v>616</v>
      </c>
    </row>
    <row r="101" spans="1:11" x14ac:dyDescent="0.35">
      <c r="A101" s="22"/>
      <c r="B101" s="22">
        <f t="shared" si="69"/>
        <v>5</v>
      </c>
      <c r="C101" s="23" t="s">
        <v>580</v>
      </c>
      <c r="D101" s="46" t="s">
        <v>595</v>
      </c>
      <c r="E101" s="52" t="s">
        <v>165</v>
      </c>
      <c r="F101" s="22">
        <v>30</v>
      </c>
      <c r="G101" s="22">
        <f t="shared" si="72"/>
        <v>35</v>
      </c>
      <c r="H101" s="22">
        <f t="shared" si="73"/>
        <v>64</v>
      </c>
      <c r="I101" s="24"/>
      <c r="J101" s="24"/>
      <c r="K101" s="40" t="s">
        <v>49</v>
      </c>
    </row>
    <row r="102" spans="1:11" x14ac:dyDescent="0.35">
      <c r="A102" s="22"/>
      <c r="B102" s="22">
        <f t="shared" si="69"/>
        <v>6</v>
      </c>
      <c r="C102" s="22" t="s">
        <v>30</v>
      </c>
      <c r="D102" s="46" t="s">
        <v>489</v>
      </c>
      <c r="E102" s="52" t="s">
        <v>165</v>
      </c>
      <c r="F102" s="22">
        <v>36</v>
      </c>
      <c r="G102" s="22">
        <f t="shared" si="72"/>
        <v>65</v>
      </c>
      <c r="H102" s="22">
        <f t="shared" si="73"/>
        <v>100</v>
      </c>
      <c r="I102" s="24"/>
      <c r="J102" s="24"/>
      <c r="K102" s="40"/>
    </row>
    <row r="103" spans="1:11" x14ac:dyDescent="0.35">
      <c r="A103" s="22"/>
      <c r="B103" s="22"/>
      <c r="C103" s="23"/>
      <c r="D103" s="46"/>
      <c r="E103" s="52"/>
      <c r="F103" s="22"/>
      <c r="G103" s="22"/>
      <c r="H103" s="22"/>
      <c r="I103" s="24"/>
      <c r="J103" s="24"/>
      <c r="K103" s="40"/>
    </row>
    <row r="104" spans="1:11" ht="26" x14ac:dyDescent="0.35">
      <c r="A104" s="47" t="s">
        <v>642</v>
      </c>
      <c r="B104" s="22">
        <v>1</v>
      </c>
      <c r="C104" s="22"/>
      <c r="D104" s="46" t="s">
        <v>5</v>
      </c>
      <c r="E104" s="52" t="s">
        <v>165</v>
      </c>
      <c r="F104" s="22">
        <v>11</v>
      </c>
      <c r="G104" s="22">
        <v>1</v>
      </c>
      <c r="H104" s="22">
        <f>(G104+F104) - 1</f>
        <v>11</v>
      </c>
      <c r="I104" s="24" t="s">
        <v>690</v>
      </c>
      <c r="J104" s="24"/>
      <c r="K104" s="40" t="s">
        <v>624</v>
      </c>
    </row>
    <row r="105" spans="1:11" x14ac:dyDescent="0.35">
      <c r="A105" s="22"/>
      <c r="B105" s="22">
        <f t="shared" ref="B105:B107" si="74">(B104+1)</f>
        <v>2</v>
      </c>
      <c r="C105" s="22" t="s">
        <v>589</v>
      </c>
      <c r="D105" s="46" t="s">
        <v>591</v>
      </c>
      <c r="E105" s="52" t="s">
        <v>165</v>
      </c>
      <c r="F105" s="22">
        <v>3</v>
      </c>
      <c r="G105" s="22">
        <f t="shared" ref="G105:G107" si="75">(H104+1)</f>
        <v>12</v>
      </c>
      <c r="H105" s="22">
        <f t="shared" ref="H105:H107" si="76">(G105+F105) - 1</f>
        <v>14</v>
      </c>
      <c r="I105" s="24"/>
      <c r="J105" s="24"/>
      <c r="K105" s="40" t="s">
        <v>596</v>
      </c>
    </row>
    <row r="106" spans="1:11" x14ac:dyDescent="0.35">
      <c r="A106" s="22"/>
      <c r="B106" s="22">
        <f t="shared" si="74"/>
        <v>3</v>
      </c>
      <c r="C106" s="23" t="s">
        <v>590</v>
      </c>
      <c r="D106" s="46" t="s">
        <v>0</v>
      </c>
      <c r="E106" s="52" t="s">
        <v>165</v>
      </c>
      <c r="F106" s="22">
        <v>80</v>
      </c>
      <c r="G106" s="22">
        <f t="shared" si="75"/>
        <v>15</v>
      </c>
      <c r="H106" s="22">
        <f t="shared" si="76"/>
        <v>94</v>
      </c>
      <c r="I106" s="24"/>
      <c r="J106" s="24"/>
      <c r="K106" s="40" t="s">
        <v>592</v>
      </c>
    </row>
    <row r="107" spans="1:11" x14ac:dyDescent="0.35">
      <c r="A107" s="22"/>
      <c r="B107" s="22">
        <f t="shared" si="74"/>
        <v>4</v>
      </c>
      <c r="C107" s="22" t="s">
        <v>30</v>
      </c>
      <c r="D107" s="46" t="s">
        <v>489</v>
      </c>
      <c r="E107" s="52" t="s">
        <v>165</v>
      </c>
      <c r="F107" s="22">
        <v>56</v>
      </c>
      <c r="G107" s="22">
        <f t="shared" si="75"/>
        <v>95</v>
      </c>
      <c r="H107" s="22">
        <f t="shared" si="76"/>
        <v>150</v>
      </c>
      <c r="I107" s="24"/>
      <c r="J107" s="24"/>
      <c r="K107" s="40"/>
    </row>
    <row r="108" spans="1:11" x14ac:dyDescent="0.35">
      <c r="A108" s="22"/>
      <c r="B108" s="22"/>
      <c r="C108" s="23"/>
      <c r="D108" s="46"/>
      <c r="E108" s="52"/>
      <c r="F108" s="22"/>
      <c r="G108" s="22"/>
      <c r="H108" s="22"/>
      <c r="I108" s="24"/>
      <c r="J108" s="24"/>
      <c r="K108" s="40"/>
    </row>
    <row r="109" spans="1:11" ht="26" x14ac:dyDescent="0.35">
      <c r="A109" s="47" t="s">
        <v>640</v>
      </c>
      <c r="B109" s="22">
        <v>1</v>
      </c>
      <c r="C109" s="22"/>
      <c r="D109" s="46" t="s">
        <v>5</v>
      </c>
      <c r="E109" s="52" t="s">
        <v>165</v>
      </c>
      <c r="F109" s="22">
        <v>11</v>
      </c>
      <c r="G109" s="22">
        <v>1</v>
      </c>
      <c r="H109" s="22">
        <f>(G109+F109) - 1</f>
        <v>11</v>
      </c>
      <c r="I109" s="24" t="s">
        <v>685</v>
      </c>
      <c r="J109" s="23" t="s">
        <v>652</v>
      </c>
      <c r="K109" s="40" t="s">
        <v>625</v>
      </c>
    </row>
    <row r="110" spans="1:11" ht="25" x14ac:dyDescent="0.35">
      <c r="A110" s="22"/>
      <c r="B110" s="22">
        <f t="shared" ref="B110:B113" si="77">(B109+1)</f>
        <v>2</v>
      </c>
      <c r="C110" s="22" t="s">
        <v>558</v>
      </c>
      <c r="D110" s="46" t="s">
        <v>594</v>
      </c>
      <c r="E110" s="52" t="s">
        <v>165</v>
      </c>
      <c r="F110" s="22">
        <v>3</v>
      </c>
      <c r="G110" s="22">
        <f t="shared" ref="G110:G112" si="78">(H109+1)</f>
        <v>12</v>
      </c>
      <c r="H110" s="22">
        <f t="shared" ref="H110:H112" si="79">(G110+F110) - 1</f>
        <v>14</v>
      </c>
      <c r="I110" s="24"/>
      <c r="J110" s="24"/>
      <c r="K110" s="40" t="s">
        <v>617</v>
      </c>
    </row>
    <row r="111" spans="1:11" x14ac:dyDescent="0.35">
      <c r="A111" s="22"/>
      <c r="B111" s="22">
        <f t="shared" si="77"/>
        <v>3</v>
      </c>
      <c r="C111" s="23" t="s">
        <v>559</v>
      </c>
      <c r="D111" s="46" t="s">
        <v>595</v>
      </c>
      <c r="E111" s="52" t="s">
        <v>165</v>
      </c>
      <c r="F111" s="22">
        <v>30</v>
      </c>
      <c r="G111" s="22">
        <f t="shared" si="78"/>
        <v>15</v>
      </c>
      <c r="H111" s="22">
        <f t="shared" si="79"/>
        <v>44</v>
      </c>
      <c r="I111" s="24"/>
      <c r="J111" s="24"/>
      <c r="K111" s="40" t="s">
        <v>597</v>
      </c>
    </row>
    <row r="112" spans="1:11" x14ac:dyDescent="0.35">
      <c r="A112" s="22"/>
      <c r="B112" s="22">
        <f t="shared" si="77"/>
        <v>4</v>
      </c>
      <c r="C112" s="23" t="s">
        <v>593</v>
      </c>
      <c r="D112" s="46" t="s">
        <v>0</v>
      </c>
      <c r="E112" s="52" t="s">
        <v>165</v>
      </c>
      <c r="F112" s="22">
        <v>80</v>
      </c>
      <c r="G112" s="22">
        <f t="shared" si="78"/>
        <v>45</v>
      </c>
      <c r="H112" s="22">
        <f t="shared" si="79"/>
        <v>124</v>
      </c>
      <c r="I112" s="24"/>
      <c r="J112" s="24"/>
      <c r="K112" s="40" t="s">
        <v>694</v>
      </c>
    </row>
    <row r="113" spans="1:11" ht="75" x14ac:dyDescent="0.35">
      <c r="A113" s="22"/>
      <c r="B113" s="22">
        <f t="shared" si="77"/>
        <v>5</v>
      </c>
      <c r="C113" s="22" t="s">
        <v>30</v>
      </c>
      <c r="D113" s="46" t="s">
        <v>489</v>
      </c>
      <c r="E113" s="52" t="s">
        <v>165</v>
      </c>
      <c r="F113" s="22">
        <v>76</v>
      </c>
      <c r="G113" s="22">
        <f t="shared" ref="G113" si="80">(H112+1)</f>
        <v>125</v>
      </c>
      <c r="H113" s="22">
        <f t="shared" ref="H113" si="81">(G113+F113) - 1</f>
        <v>200</v>
      </c>
      <c r="I113" s="24"/>
      <c r="J113" s="23" t="s">
        <v>654</v>
      </c>
      <c r="K113" s="40"/>
    </row>
    <row r="114" spans="1:11" x14ac:dyDescent="0.35">
      <c r="A114" s="22"/>
      <c r="B114" s="22"/>
      <c r="C114" s="22"/>
      <c r="D114" s="46"/>
      <c r="E114" s="22"/>
      <c r="F114" s="22"/>
      <c r="G114" s="22"/>
      <c r="H114" s="22"/>
      <c r="I114" s="22"/>
      <c r="J114" s="22"/>
      <c r="K114" s="40"/>
    </row>
    <row r="115" spans="1:11" x14ac:dyDescent="0.35">
      <c r="A115" s="24" t="s">
        <v>647</v>
      </c>
      <c r="B115" s="22">
        <v>1</v>
      </c>
      <c r="C115" s="22"/>
      <c r="D115" s="46" t="s">
        <v>5</v>
      </c>
      <c r="E115" s="52" t="s">
        <v>165</v>
      </c>
      <c r="F115" s="22">
        <v>11</v>
      </c>
      <c r="G115" s="22">
        <v>1</v>
      </c>
      <c r="H115" s="22">
        <f>(G115+F115) - 1</f>
        <v>11</v>
      </c>
      <c r="I115" s="24" t="s">
        <v>692</v>
      </c>
      <c r="J115" s="24"/>
      <c r="K115" s="40"/>
    </row>
    <row r="116" spans="1:11" ht="25" x14ac:dyDescent="0.35">
      <c r="A116" s="22"/>
      <c r="B116" s="22">
        <f>(B115+1)</f>
        <v>2</v>
      </c>
      <c r="C116" s="23" t="s">
        <v>618</v>
      </c>
      <c r="D116" s="46" t="s">
        <v>620</v>
      </c>
      <c r="E116" s="52" t="s">
        <v>165</v>
      </c>
      <c r="F116" s="22">
        <v>10</v>
      </c>
      <c r="G116" s="22">
        <f>(H115+1)</f>
        <v>12</v>
      </c>
      <c r="H116" s="22">
        <f t="shared" ref="H116" si="82">(G116+F116) - 1</f>
        <v>21</v>
      </c>
      <c r="I116" s="24"/>
      <c r="J116" s="24"/>
      <c r="K116" s="40" t="s">
        <v>621</v>
      </c>
    </row>
    <row r="117" spans="1:11" ht="25" x14ac:dyDescent="0.35">
      <c r="A117" s="22"/>
      <c r="B117" s="22">
        <f t="shared" ref="B117:B118" si="83">(B116+1)</f>
        <v>3</v>
      </c>
      <c r="C117" s="23" t="s">
        <v>619</v>
      </c>
      <c r="D117" s="46" t="s">
        <v>532</v>
      </c>
      <c r="E117" s="52" t="s">
        <v>165</v>
      </c>
      <c r="F117" s="22">
        <v>9</v>
      </c>
      <c r="G117" s="22">
        <f t="shared" ref="G117:G118" si="84">(H116+1)</f>
        <v>22</v>
      </c>
      <c r="H117" s="22">
        <f t="shared" ref="H117:H118" si="85">(G117+F117) - 1</f>
        <v>30</v>
      </c>
      <c r="I117" s="24"/>
      <c r="J117" s="24"/>
      <c r="K117" s="40" t="s">
        <v>622</v>
      </c>
    </row>
    <row r="118" spans="1:11" x14ac:dyDescent="0.35">
      <c r="A118" s="22"/>
      <c r="B118" s="22">
        <f t="shared" si="83"/>
        <v>4</v>
      </c>
      <c r="C118" s="22" t="s">
        <v>30</v>
      </c>
      <c r="D118" s="46" t="s">
        <v>489</v>
      </c>
      <c r="E118" s="52"/>
      <c r="F118" s="22">
        <v>70</v>
      </c>
      <c r="G118" s="22">
        <f t="shared" si="84"/>
        <v>31</v>
      </c>
      <c r="H118" s="22">
        <f t="shared" si="85"/>
        <v>100</v>
      </c>
      <c r="I118" s="24"/>
      <c r="J118" s="24"/>
      <c r="K118" s="40"/>
    </row>
    <row r="119" spans="1:11" x14ac:dyDescent="0.35">
      <c r="A119" s="22"/>
      <c r="B119" s="22"/>
      <c r="C119" s="22"/>
      <c r="D119" s="46"/>
      <c r="E119" s="23"/>
      <c r="F119" s="22"/>
      <c r="G119" s="22"/>
      <c r="H119" s="22"/>
      <c r="I119" s="22"/>
      <c r="J119" s="22"/>
      <c r="K119" s="40"/>
    </row>
    <row r="120" spans="1:11" x14ac:dyDescent="0.35">
      <c r="A120" s="24" t="s">
        <v>8</v>
      </c>
      <c r="B120" s="22">
        <v>1</v>
      </c>
      <c r="C120" s="22"/>
      <c r="D120" s="46" t="s">
        <v>5</v>
      </c>
      <c r="E120" s="23" t="s">
        <v>165</v>
      </c>
      <c r="F120" s="22">
        <v>11</v>
      </c>
      <c r="G120" s="22">
        <v>1</v>
      </c>
      <c r="H120" s="22">
        <f>(G120+F120) - 1</f>
        <v>11</v>
      </c>
      <c r="I120" s="24" t="s">
        <v>8</v>
      </c>
      <c r="J120" s="24"/>
      <c r="K120" s="40"/>
    </row>
    <row r="121" spans="1:11" x14ac:dyDescent="0.35">
      <c r="A121" s="22"/>
      <c r="B121" s="22" t="s">
        <v>1</v>
      </c>
      <c r="C121" s="22"/>
      <c r="D121" s="46"/>
      <c r="E121" s="23"/>
      <c r="F121" s="22"/>
      <c r="G121" s="22"/>
      <c r="H121" s="22"/>
      <c r="I121" s="22"/>
      <c r="J121" s="22"/>
      <c r="K121" s="40"/>
    </row>
  </sheetData>
  <mergeCells count="1">
    <mergeCell ref="A9:K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050241AC7FE0B4C9C399E88E3BED37B" ma:contentTypeVersion="13" ma:contentTypeDescription="Create a new document." ma:contentTypeScope="" ma:versionID="9786665cd7716d42d797bb04edae9f9d">
  <xsd:schema xmlns:xsd="http://www.w3.org/2001/XMLSchema" xmlns:xs="http://www.w3.org/2001/XMLSchema" xmlns:p="http://schemas.microsoft.com/office/2006/metadata/properties" xmlns:ns3="896773b0-274c-4e42-b216-b3126796d5dc" xmlns:ns4="6d2af4fd-e6b3-43e0-85c2-a77f2e8c9896" targetNamespace="http://schemas.microsoft.com/office/2006/metadata/properties" ma:root="true" ma:fieldsID="ead8b9a3cac9d5b024ec0ccd18548f77" ns3:_="" ns4:_="">
    <xsd:import namespace="896773b0-274c-4e42-b216-b3126796d5dc"/>
    <xsd:import namespace="6d2af4fd-e6b3-43e0-85c2-a77f2e8c9896"/>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6773b0-274c-4e42-b216-b3126796d5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d2af4fd-e6b3-43e0-85c2-a77f2e8c989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0A877D-A27A-4E28-8579-D8C3CA460B66}">
  <ds:schemaRefs>
    <ds:schemaRef ds:uri="http://schemas.microsoft.com/sharepoint/v3/contenttype/forms"/>
  </ds:schemaRefs>
</ds:datastoreItem>
</file>

<file path=customXml/itemProps2.xml><?xml version="1.0" encoding="utf-8"?>
<ds:datastoreItem xmlns:ds="http://schemas.openxmlformats.org/officeDocument/2006/customXml" ds:itemID="{94A4A3C0-9C53-42BB-9F91-2F9C87B638E6}">
  <ds:schemaRefs>
    <ds:schemaRef ds:uri="896773b0-274c-4e42-b216-b3126796d5d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6d2af4fd-e6b3-43e0-85c2-a77f2e8c9896"/>
    <ds:schemaRef ds:uri="http://www.w3.org/XML/1998/namespace"/>
    <ds:schemaRef ds:uri="http://purl.org/dc/dcmitype/"/>
  </ds:schemaRefs>
</ds:datastoreItem>
</file>

<file path=customXml/itemProps3.xml><?xml version="1.0" encoding="utf-8"?>
<ds:datastoreItem xmlns:ds="http://schemas.openxmlformats.org/officeDocument/2006/customXml" ds:itemID="{5092D567-1770-4DF4-A804-75A68E8FF9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6773b0-274c-4e42-b216-b3126796d5dc"/>
    <ds:schemaRef ds:uri="6d2af4fd-e6b3-43e0-85c2-a77f2e8c98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Item Master</vt:lpstr>
      <vt:lpstr>PO - ASN</vt:lpstr>
      <vt:lpstr>PO Receipts</vt:lpstr>
      <vt:lpstr>Sales Order</vt:lpstr>
      <vt:lpstr>Ship Confirmation</vt:lpstr>
      <vt:lpstr>Invoice</vt:lpstr>
      <vt:lpstr>Inventory Snapshot</vt:lpstr>
      <vt:lpstr>Inventory Ledger</vt:lpstr>
      <vt:lpstr>Remittance</vt:lpstr>
      <vt:lpstr>Revision Log</vt:lpstr>
      <vt:lpstr>'Inventory Ledger'!Print_Area</vt:lpstr>
      <vt:lpstr>'Inventory Snapshot'!Print_Area</vt:lpstr>
      <vt:lpstr>'Item Master'!Print_Area</vt:lpstr>
      <vt:lpstr>'PO - ASN'!Print_Area</vt:lpstr>
      <vt:lpstr>'PO Receipts'!Print_Area</vt:lpstr>
      <vt:lpstr>'Inventory Ledger'!Print_Titles</vt:lpstr>
      <vt:lpstr>'Inventory Snapshot'!Print_Titles</vt:lpstr>
      <vt:lpstr>'Item Master'!Print_Titles</vt:lpstr>
      <vt:lpstr>'PO - ASN'!Print_Titles</vt:lpstr>
      <vt:lpstr>'PO Receipts'!Print_Titles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Gwen Howard</dc:creator>
  <cp:lastModifiedBy>Michael Kuehn</cp:lastModifiedBy>
  <cp:lastPrinted>2017-07-13T14:51:31Z</cp:lastPrinted>
  <dcterms:created xsi:type="dcterms:W3CDTF">2011-11-16T17:15:58Z</dcterms:created>
  <dcterms:modified xsi:type="dcterms:W3CDTF">2022-11-09T09:07:55Z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0x010100C050241AC7FE0B4C9C399E88E3BED37B</vt:lpwstr>
  </property>
  <property fmtid="{D5CDD505-2E9C-101B-9397-08002B2CF9AE}" pid="3" name="_dlc_DocIdItemGuid">
    <vt:lpwstr>5ad18f34-ef2d-4753-b4a7-a5f02b3ec637</vt:lpwstr>
  </property>
</Properties>
</file>